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7 " sheetId="1" r:id="rId1"/>
  </sheets>
  <definedNames>
    <definedName name="_xlnm.Print_Area" localSheetId="0">'0507 '!$A$1:$W$15</definedName>
    <definedName name="_xlnm.Print_Titles" localSheetId="0">'0507 '!$A:$B</definedName>
  </definedNames>
  <calcPr fullCalcOnLoad="1"/>
</workbook>
</file>

<file path=xl/sharedStrings.xml><?xml version="1.0" encoding="utf-8"?>
<sst xmlns="http://schemas.openxmlformats.org/spreadsheetml/2006/main" count="49" uniqueCount="37">
  <si>
    <t>年</t>
  </si>
  <si>
    <t>事業所数</t>
  </si>
  <si>
    <t>現金給与総額および原材料使用額等</t>
  </si>
  <si>
    <t>総数</t>
  </si>
  <si>
    <t>常用労働者</t>
  </si>
  <si>
    <t>総額</t>
  </si>
  <si>
    <t>製造品出荷額</t>
  </si>
  <si>
    <t>加工賃収入額</t>
  </si>
  <si>
    <t>その他</t>
  </si>
  <si>
    <t>300人以上</t>
  </si>
  <si>
    <t>常用
労働者</t>
  </si>
  <si>
    <t>従業者規模別製造業の概況
（従業者30人以上の事業所、つづき）</t>
  </si>
  <si>
    <t>転売商品
の仕入額</t>
  </si>
  <si>
    <t>製造等の
外注費</t>
  </si>
  <si>
    <t>原材料
使用額</t>
  </si>
  <si>
    <t>その他収入額</t>
  </si>
  <si>
    <t>くず、廃物</t>
  </si>
  <si>
    <t>燃料
使用額</t>
  </si>
  <si>
    <t>電力
使用額</t>
  </si>
  <si>
    <t>委託
生産額</t>
  </si>
  <si>
    <t>現金給与総額および原材料使用額等（つづき）</t>
  </si>
  <si>
    <t>従業者数（人）</t>
  </si>
  <si>
    <t>現金給与総額（万円）</t>
  </si>
  <si>
    <t>原材料使用額等（万円）</t>
  </si>
  <si>
    <t>製造品出荷額等（万円）</t>
  </si>
  <si>
    <t>従業者規模別製造業の概況
（従業者30人以上の事業所）</t>
  </si>
  <si>
    <t>資料：</t>
  </si>
  <si>
    <t>送出者</t>
  </si>
  <si>
    <r>
      <t>30～</t>
    </r>
    <r>
      <rPr>
        <sz val="9"/>
        <rFont val="ＭＳ 明朝"/>
        <family val="1"/>
      </rPr>
      <t>9</t>
    </r>
    <r>
      <rPr>
        <sz val="9"/>
        <rFont val="ＭＳ 明朝"/>
        <family val="1"/>
      </rPr>
      <t>9人</t>
    </r>
  </si>
  <si>
    <r>
      <t>100～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99</t>
    </r>
  </si>
  <si>
    <t>付加価値額</t>
  </si>
  <si>
    <t>各年6月1日現在。金額は前年実績</t>
  </si>
  <si>
    <t>令和2年</t>
  </si>
  <si>
    <t>令和3年</t>
  </si>
  <si>
    <t>※参考までに前年比を表示しているが、令和3年経済センサス－活動調査では集計結果に個人経営事業所を含まない</t>
  </si>
  <si>
    <t>　ため、令和2年工業統計調査と単純に比較ができない。</t>
  </si>
  <si>
    <t>令和2年 工業統計調査、令和3年 経済センサス活動調査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</si>
</sst>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0" xfId="49" applyNumberFormat="1" applyFont="1" applyAlignment="1">
      <alignment horizontal="right" vertical="center"/>
    </xf>
    <xf numFmtId="176" fontId="6" fillId="0" borderId="12" xfId="49" applyNumberFormat="1" applyFont="1" applyBorder="1" applyAlignment="1">
      <alignment horizontal="right" vertical="center"/>
    </xf>
    <xf numFmtId="176" fontId="6" fillId="0" borderId="0" xfId="49" applyNumberFormat="1" applyFont="1" applyAlignment="1">
      <alignment horizontal="right" vertical="center"/>
    </xf>
    <xf numFmtId="176" fontId="0" fillId="0" borderId="12" xfId="49" applyNumberFormat="1" applyFont="1" applyBorder="1" applyAlignment="1">
      <alignment horizontal="right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3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6" fillId="0" borderId="0" xfId="49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14" xfId="49" applyNumberFormat="1" applyFont="1" applyFill="1" applyBorder="1" applyAlignment="1">
      <alignment horizontal="right" vertical="center"/>
    </xf>
    <xf numFmtId="176" fontId="0" fillId="0" borderId="14" xfId="49" applyNumberFormat="1" applyFont="1" applyFill="1" applyBorder="1" applyAlignment="1">
      <alignment horizontal="right" vertical="center"/>
    </xf>
    <xf numFmtId="176" fontId="0" fillId="0" borderId="0" xfId="49" applyNumberFormat="1" applyFont="1" applyFill="1" applyAlignment="1">
      <alignment horizontal="right" vertical="center"/>
    </xf>
    <xf numFmtId="176" fontId="6" fillId="0" borderId="0" xfId="49" applyNumberFormat="1" applyFont="1" applyFill="1" applyAlignment="1">
      <alignment horizontal="right" vertical="center"/>
    </xf>
    <xf numFmtId="176" fontId="8" fillId="0" borderId="0" xfId="49" applyNumberFormat="1" applyFont="1" applyAlignment="1">
      <alignment horizontal="right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6" fillId="0" borderId="0" xfId="49" applyNumberFormat="1" applyFont="1" applyBorder="1" applyAlignment="1">
      <alignment horizontal="right" vertical="center" shrinkToFit="1"/>
    </xf>
    <xf numFmtId="176" fontId="6" fillId="0" borderId="0" xfId="49" applyNumberFormat="1" applyFont="1" applyFill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right" vertical="center" wrapText="1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"/>
  <cols>
    <col min="1" max="1" width="3.50390625" style="0" customWidth="1"/>
    <col min="2" max="2" width="11.125" style="0" customWidth="1"/>
    <col min="3" max="3" width="9.875" style="0" customWidth="1"/>
    <col min="4" max="6" width="10.00390625" style="0" customWidth="1"/>
    <col min="7" max="7" width="13.875" style="0" customWidth="1"/>
    <col min="8" max="9" width="13.00390625" style="0" customWidth="1"/>
    <col min="10" max="10" width="11.00390625" style="0" customWidth="1"/>
    <col min="11" max="12" width="14.375" style="0" customWidth="1"/>
    <col min="13" max="17" width="12.375" style="0" customWidth="1"/>
    <col min="18" max="20" width="12.875" style="0" customWidth="1"/>
    <col min="21" max="21" width="14.125" style="0" customWidth="1"/>
    <col min="22" max="23" width="12.875" style="0" customWidth="1"/>
    <col min="25" max="25" width="17.125" style="0" customWidth="1"/>
  </cols>
  <sheetData>
    <row r="1" spans="3:23" ht="45" customHeight="1">
      <c r="C1" s="53" t="s">
        <v>25</v>
      </c>
      <c r="D1" s="54"/>
      <c r="E1" s="54"/>
      <c r="F1" s="54"/>
      <c r="G1" s="54"/>
      <c r="H1" s="54"/>
      <c r="I1" s="54"/>
      <c r="J1" s="54"/>
      <c r="K1" s="53" t="s">
        <v>11</v>
      </c>
      <c r="L1" s="54"/>
      <c r="M1" s="54"/>
      <c r="N1" s="54"/>
      <c r="O1" s="54"/>
      <c r="P1" s="54"/>
      <c r="Q1" s="54"/>
      <c r="R1" s="53" t="s">
        <v>11</v>
      </c>
      <c r="S1" s="54"/>
      <c r="T1" s="54"/>
      <c r="U1" s="54"/>
      <c r="V1" s="54"/>
      <c r="W1" s="54"/>
    </row>
    <row r="2" spans="1:32" s="24" customFormat="1" ht="32.25" customHeight="1" thickBot="1">
      <c r="A2" s="20"/>
      <c r="B2" s="21"/>
      <c r="C2" s="22"/>
      <c r="D2" s="22"/>
      <c r="E2" s="22"/>
      <c r="F2" s="22"/>
      <c r="G2" s="65" t="s">
        <v>31</v>
      </c>
      <c r="H2" s="65"/>
      <c r="I2" s="65"/>
      <c r="J2" s="65"/>
      <c r="K2" s="22"/>
      <c r="L2" s="22"/>
      <c r="M2" s="20"/>
      <c r="N2" s="65" t="s">
        <v>31</v>
      </c>
      <c r="O2" s="65"/>
      <c r="P2" s="65"/>
      <c r="Q2" s="65"/>
      <c r="R2" s="22"/>
      <c r="S2" s="22"/>
      <c r="T2" s="22"/>
      <c r="U2" s="65" t="s">
        <v>31</v>
      </c>
      <c r="V2" s="65"/>
      <c r="W2" s="65"/>
      <c r="X2" s="20"/>
      <c r="Y2" s="23"/>
      <c r="Z2" s="22"/>
      <c r="AA2" s="22"/>
      <c r="AB2" s="23"/>
      <c r="AC2" s="22"/>
      <c r="AD2" s="22"/>
      <c r="AE2" s="22"/>
      <c r="AF2" s="22"/>
    </row>
    <row r="3" spans="1:23" ht="18" customHeight="1">
      <c r="A3" s="43" t="s">
        <v>0</v>
      </c>
      <c r="B3" s="64"/>
      <c r="C3" s="64" t="s">
        <v>1</v>
      </c>
      <c r="D3" s="41" t="s">
        <v>21</v>
      </c>
      <c r="E3" s="42"/>
      <c r="F3" s="43"/>
      <c r="G3" s="41" t="s">
        <v>2</v>
      </c>
      <c r="H3" s="42"/>
      <c r="I3" s="42"/>
      <c r="J3" s="42"/>
      <c r="K3" s="41" t="s">
        <v>20</v>
      </c>
      <c r="L3" s="42"/>
      <c r="M3" s="42"/>
      <c r="N3" s="42"/>
      <c r="O3" s="42"/>
      <c r="P3" s="42"/>
      <c r="Q3" s="43"/>
      <c r="R3" s="64" t="s">
        <v>24</v>
      </c>
      <c r="S3" s="64"/>
      <c r="T3" s="64"/>
      <c r="U3" s="64"/>
      <c r="V3" s="64"/>
      <c r="W3" s="55" t="s">
        <v>30</v>
      </c>
    </row>
    <row r="4" spans="1:23" ht="18" customHeight="1">
      <c r="A4" s="66"/>
      <c r="B4" s="46"/>
      <c r="C4" s="46"/>
      <c r="D4" s="46" t="s">
        <v>3</v>
      </c>
      <c r="E4" s="47" t="s">
        <v>10</v>
      </c>
      <c r="F4" s="44" t="s">
        <v>27</v>
      </c>
      <c r="G4" s="46" t="s">
        <v>5</v>
      </c>
      <c r="H4" s="46" t="s">
        <v>22</v>
      </c>
      <c r="I4" s="46"/>
      <c r="J4" s="46"/>
      <c r="K4" s="46" t="s">
        <v>23</v>
      </c>
      <c r="L4" s="46"/>
      <c r="M4" s="46"/>
      <c r="N4" s="46"/>
      <c r="O4" s="46"/>
      <c r="P4" s="46"/>
      <c r="Q4" s="46"/>
      <c r="R4" s="46" t="s">
        <v>5</v>
      </c>
      <c r="S4" s="46" t="s">
        <v>6</v>
      </c>
      <c r="T4" s="46" t="s">
        <v>7</v>
      </c>
      <c r="U4" s="60" t="s">
        <v>15</v>
      </c>
      <c r="V4" s="58" t="s">
        <v>16</v>
      </c>
      <c r="W4" s="56"/>
    </row>
    <row r="5" spans="1:23" ht="33" customHeight="1">
      <c r="A5" s="66"/>
      <c r="B5" s="46"/>
      <c r="C5" s="46"/>
      <c r="D5" s="46"/>
      <c r="E5" s="46"/>
      <c r="F5" s="45"/>
      <c r="G5" s="46"/>
      <c r="H5" s="1" t="s">
        <v>5</v>
      </c>
      <c r="I5" s="1" t="s">
        <v>4</v>
      </c>
      <c r="J5" s="1" t="s">
        <v>8</v>
      </c>
      <c r="K5" s="1" t="s">
        <v>5</v>
      </c>
      <c r="L5" s="12" t="s">
        <v>14</v>
      </c>
      <c r="M5" s="12" t="s">
        <v>17</v>
      </c>
      <c r="N5" s="12" t="s">
        <v>18</v>
      </c>
      <c r="O5" s="12" t="s">
        <v>19</v>
      </c>
      <c r="P5" s="12" t="s">
        <v>13</v>
      </c>
      <c r="Q5" s="12" t="s">
        <v>12</v>
      </c>
      <c r="R5" s="46"/>
      <c r="S5" s="46"/>
      <c r="T5" s="46"/>
      <c r="U5" s="61"/>
      <c r="V5" s="59"/>
      <c r="W5" s="57"/>
    </row>
    <row r="6" spans="1:25" s="19" customFormat="1" ht="18" customHeight="1">
      <c r="A6" s="62" t="s">
        <v>32</v>
      </c>
      <c r="B6" s="63">
        <v>16</v>
      </c>
      <c r="C6" s="8">
        <v>127</v>
      </c>
      <c r="D6" s="5">
        <v>18206</v>
      </c>
      <c r="E6" s="5">
        <v>18504</v>
      </c>
      <c r="F6" s="5">
        <v>298</v>
      </c>
      <c r="G6" s="5">
        <v>40796624</v>
      </c>
      <c r="H6" s="9">
        <v>8766747</v>
      </c>
      <c r="I6" s="9">
        <v>7818352</v>
      </c>
      <c r="J6" s="9">
        <v>948395</v>
      </c>
      <c r="K6" s="9">
        <v>32029877</v>
      </c>
      <c r="L6" s="9">
        <v>24700219</v>
      </c>
      <c r="M6" s="9">
        <v>275598</v>
      </c>
      <c r="N6" s="9">
        <v>921551</v>
      </c>
      <c r="O6" s="9">
        <v>4741861</v>
      </c>
      <c r="P6" s="9">
        <v>642920</v>
      </c>
      <c r="Q6" s="9">
        <v>747728</v>
      </c>
      <c r="R6" s="5">
        <v>56073379</v>
      </c>
      <c r="S6" s="5">
        <v>51607362</v>
      </c>
      <c r="T6" s="5">
        <v>2385011</v>
      </c>
      <c r="U6" s="30">
        <v>2067176</v>
      </c>
      <c r="V6" s="5">
        <v>13830</v>
      </c>
      <c r="W6" s="26">
        <v>18893943</v>
      </c>
      <c r="Y6" s="15"/>
    </row>
    <row r="7" spans="1:25" s="2" customFormat="1" ht="18" customHeight="1">
      <c r="A7" s="48" t="s">
        <v>33</v>
      </c>
      <c r="B7" s="49">
        <v>16</v>
      </c>
      <c r="C7" s="6">
        <f>SUM(C9:C11)</f>
        <v>130</v>
      </c>
      <c r="D7" s="7">
        <f aca="true" t="shared" si="0" ref="D7:W7">SUM(D9:D11)</f>
        <v>16945</v>
      </c>
      <c r="E7" s="7">
        <f t="shared" si="0"/>
        <v>17187</v>
      </c>
      <c r="F7" s="32">
        <f t="shared" si="0"/>
        <v>242</v>
      </c>
      <c r="G7" s="7">
        <f>H7+K7</f>
        <v>36369997</v>
      </c>
      <c r="H7" s="14">
        <f t="shared" si="0"/>
        <v>8397216</v>
      </c>
      <c r="I7" s="14">
        <f t="shared" si="0"/>
        <v>7474566</v>
      </c>
      <c r="J7" s="35">
        <f t="shared" si="0"/>
        <v>922650</v>
      </c>
      <c r="K7" s="14">
        <f>SUM(K9:K11)</f>
        <v>27972781</v>
      </c>
      <c r="L7" s="14">
        <f t="shared" si="0"/>
        <v>22226271</v>
      </c>
      <c r="M7" s="14">
        <f t="shared" si="0"/>
        <v>249855</v>
      </c>
      <c r="N7" s="14">
        <f t="shared" si="0"/>
        <v>641055</v>
      </c>
      <c r="O7" s="14">
        <f t="shared" si="0"/>
        <v>4032934</v>
      </c>
      <c r="P7" s="14">
        <f t="shared" si="0"/>
        <v>480860</v>
      </c>
      <c r="Q7" s="14">
        <f t="shared" si="0"/>
        <v>341806</v>
      </c>
      <c r="R7" s="7">
        <f t="shared" si="0"/>
        <v>50244987</v>
      </c>
      <c r="S7" s="7">
        <f t="shared" si="0"/>
        <v>47179003</v>
      </c>
      <c r="T7" s="7">
        <f t="shared" si="0"/>
        <v>2200467</v>
      </c>
      <c r="U7" s="31">
        <f t="shared" si="0"/>
        <v>853355</v>
      </c>
      <c r="V7" s="31">
        <f t="shared" si="0"/>
        <v>12162</v>
      </c>
      <c r="W7" s="36">
        <f t="shared" si="0"/>
        <v>18257605</v>
      </c>
      <c r="Y7" s="15"/>
    </row>
    <row r="8" spans="1:23" s="2" customFormat="1" ht="11.25" customHeight="1">
      <c r="A8" s="3"/>
      <c r="B8" s="4"/>
      <c r="C8" s="8"/>
      <c r="D8" s="5"/>
      <c r="E8" s="5"/>
      <c r="F8" s="5"/>
      <c r="G8" s="5"/>
      <c r="H8" s="9"/>
      <c r="I8" s="5"/>
      <c r="J8" s="5"/>
      <c r="K8" s="14"/>
      <c r="L8" s="5"/>
      <c r="M8" s="5"/>
      <c r="N8" s="5"/>
      <c r="O8" s="5"/>
      <c r="P8" s="5"/>
      <c r="Q8" s="5"/>
      <c r="R8" s="5"/>
      <c r="S8" s="5"/>
      <c r="T8" s="5"/>
      <c r="U8" s="30"/>
      <c r="V8" s="30"/>
      <c r="W8" s="27"/>
    </row>
    <row r="9" spans="1:23" s="15" customFormat="1" ht="18" customHeight="1">
      <c r="A9" s="50" t="str">
        <f>""&amp;A7&amp;""</f>
        <v>令和3年</v>
      </c>
      <c r="B9" s="33" t="s">
        <v>28</v>
      </c>
      <c r="C9" s="8">
        <v>91</v>
      </c>
      <c r="D9" s="9">
        <v>4544</v>
      </c>
      <c r="E9" s="9">
        <v>4548</v>
      </c>
      <c r="F9" s="16">
        <v>4</v>
      </c>
      <c r="G9" s="5">
        <f>H9+K9</f>
        <v>7755527</v>
      </c>
      <c r="H9" s="27">
        <f>SUM(I9:J9)</f>
        <v>1973056</v>
      </c>
      <c r="I9" s="27">
        <v>1833447</v>
      </c>
      <c r="J9" s="27">
        <v>139609</v>
      </c>
      <c r="K9" s="27">
        <f>SUM(L9:Q9)</f>
        <v>5782471</v>
      </c>
      <c r="L9" s="27">
        <v>3862327</v>
      </c>
      <c r="M9" s="27">
        <v>71253</v>
      </c>
      <c r="N9" s="27">
        <v>156345</v>
      </c>
      <c r="O9" s="27">
        <v>1335892</v>
      </c>
      <c r="P9" s="27">
        <v>145120</v>
      </c>
      <c r="Q9" s="27">
        <v>211534</v>
      </c>
      <c r="R9" s="27">
        <f>SUM(S9:V9)</f>
        <v>10728290</v>
      </c>
      <c r="S9" s="27">
        <v>9379702</v>
      </c>
      <c r="T9" s="27">
        <v>806487</v>
      </c>
      <c r="U9" s="27">
        <v>533960</v>
      </c>
      <c r="V9" s="26">
        <v>8141</v>
      </c>
      <c r="W9" s="27">
        <v>4208145</v>
      </c>
    </row>
    <row r="10" spans="1:23" s="15" customFormat="1" ht="18" customHeight="1">
      <c r="A10" s="51"/>
      <c r="B10" s="34" t="s">
        <v>29</v>
      </c>
      <c r="C10" s="8">
        <v>29</v>
      </c>
      <c r="D10" s="9">
        <v>4750</v>
      </c>
      <c r="E10" s="9">
        <v>4767</v>
      </c>
      <c r="F10" s="16">
        <v>17</v>
      </c>
      <c r="G10" s="5">
        <f>H10+K10</f>
        <v>11373091</v>
      </c>
      <c r="H10" s="27">
        <f>SUM(I10:J10)</f>
        <v>2301686</v>
      </c>
      <c r="I10" s="27">
        <v>2175425</v>
      </c>
      <c r="J10" s="27">
        <v>126261</v>
      </c>
      <c r="K10" s="27">
        <f>SUM(L10:Q10)</f>
        <v>9071405</v>
      </c>
      <c r="L10" s="27">
        <v>7157193</v>
      </c>
      <c r="M10" s="27">
        <v>114278</v>
      </c>
      <c r="N10" s="27">
        <v>224785</v>
      </c>
      <c r="O10" s="27">
        <v>1293411</v>
      </c>
      <c r="P10" s="27">
        <v>198904</v>
      </c>
      <c r="Q10" s="27">
        <v>82834</v>
      </c>
      <c r="R10" s="27">
        <f>SUM(S10:V10)</f>
        <v>14926896</v>
      </c>
      <c r="S10" s="27">
        <v>14174089</v>
      </c>
      <c r="T10" s="27">
        <v>501189</v>
      </c>
      <c r="U10" s="27">
        <v>251618</v>
      </c>
      <c r="V10" s="26">
        <v>0</v>
      </c>
      <c r="W10" s="26">
        <v>5015592</v>
      </c>
    </row>
    <row r="11" spans="1:23" s="15" customFormat="1" ht="18" customHeight="1">
      <c r="A11" s="52"/>
      <c r="B11" s="18" t="s">
        <v>9</v>
      </c>
      <c r="C11" s="10">
        <v>10</v>
      </c>
      <c r="D11" s="11">
        <v>7651</v>
      </c>
      <c r="E11" s="11">
        <v>7872</v>
      </c>
      <c r="F11" s="17">
        <v>221</v>
      </c>
      <c r="G11" s="11">
        <f>H11+K11</f>
        <v>17241379</v>
      </c>
      <c r="H11" s="28">
        <f>SUM(I11:J11)</f>
        <v>4122474</v>
      </c>
      <c r="I11" s="28">
        <v>3465694</v>
      </c>
      <c r="J11" s="28">
        <v>656780</v>
      </c>
      <c r="K11" s="28">
        <f>SUM(L11:Q11)</f>
        <v>13118905</v>
      </c>
      <c r="L11" s="28">
        <v>11206751</v>
      </c>
      <c r="M11" s="28">
        <v>64324</v>
      </c>
      <c r="N11" s="29">
        <v>259925</v>
      </c>
      <c r="O11" s="28">
        <v>1403631</v>
      </c>
      <c r="P11" s="28">
        <v>136836</v>
      </c>
      <c r="Q11" s="28">
        <v>47438</v>
      </c>
      <c r="R11" s="28">
        <f>SUM(S11:V11)</f>
        <v>24589801</v>
      </c>
      <c r="S11" s="28">
        <v>23625212</v>
      </c>
      <c r="T11" s="28">
        <v>892791</v>
      </c>
      <c r="U11" s="28">
        <v>67777</v>
      </c>
      <c r="V11" s="29">
        <v>4021</v>
      </c>
      <c r="W11" s="29">
        <v>9033868</v>
      </c>
    </row>
    <row r="12" spans="2:25" s="13" customFormat="1" ht="18" customHeight="1">
      <c r="B12" s="25" t="s">
        <v>26</v>
      </c>
      <c r="C12" s="38" t="s">
        <v>36</v>
      </c>
      <c r="D12" s="38"/>
      <c r="E12" s="38"/>
      <c r="F12" s="38"/>
      <c r="G12" s="38"/>
      <c r="K12" s="38" t="s">
        <v>36</v>
      </c>
      <c r="L12" s="38"/>
      <c r="M12" s="38"/>
      <c r="N12" s="38"/>
      <c r="O12" s="38"/>
      <c r="R12" s="38" t="s">
        <v>36</v>
      </c>
      <c r="S12" s="38"/>
      <c r="T12" s="38"/>
      <c r="U12" s="38"/>
      <c r="V12" s="38"/>
      <c r="W12" s="37"/>
      <c r="Y12" s="37"/>
    </row>
    <row r="13" spans="3:22" ht="18" customHeight="1">
      <c r="C13" s="39" t="s">
        <v>34</v>
      </c>
      <c r="D13" s="39"/>
      <c r="E13" s="39"/>
      <c r="F13" s="39"/>
      <c r="G13" s="39"/>
      <c r="H13" s="13"/>
      <c r="K13" s="39" t="s">
        <v>34</v>
      </c>
      <c r="L13" s="39"/>
      <c r="M13" s="39"/>
      <c r="N13" s="39"/>
      <c r="O13" s="39"/>
      <c r="R13" s="39" t="s">
        <v>34</v>
      </c>
      <c r="S13" s="39"/>
      <c r="T13" s="39"/>
      <c r="U13" s="39"/>
      <c r="V13" s="39"/>
    </row>
    <row r="14" spans="3:25" ht="11.25" customHeight="1">
      <c r="C14" s="40" t="s">
        <v>35</v>
      </c>
      <c r="D14" s="40"/>
      <c r="E14" s="40"/>
      <c r="F14" s="40"/>
      <c r="G14" s="40"/>
      <c r="H14" s="13"/>
      <c r="I14" s="13"/>
      <c r="J14" s="13"/>
      <c r="K14" s="40" t="s">
        <v>35</v>
      </c>
      <c r="L14" s="40"/>
      <c r="M14" s="40"/>
      <c r="N14" s="40"/>
      <c r="O14" s="40"/>
      <c r="P14" s="13"/>
      <c r="Q14" s="13"/>
      <c r="R14" s="40" t="s">
        <v>35</v>
      </c>
      <c r="S14" s="40"/>
      <c r="T14" s="40"/>
      <c r="U14" s="40"/>
      <c r="V14" s="40"/>
      <c r="W14" s="13"/>
      <c r="Y14" s="13"/>
    </row>
    <row r="15" spans="8:18" ht="11.25">
      <c r="H15" s="13"/>
      <c r="K15" s="13"/>
      <c r="R15" s="13"/>
    </row>
  </sheetData>
  <sheetProtection/>
  <mergeCells count="30">
    <mergeCell ref="U4:U5"/>
    <mergeCell ref="A6:B6"/>
    <mergeCell ref="R3:V3"/>
    <mergeCell ref="G2:J2"/>
    <mergeCell ref="N2:Q2"/>
    <mergeCell ref="U2:W2"/>
    <mergeCell ref="H4:J4"/>
    <mergeCell ref="A3:B5"/>
    <mergeCell ref="T4:T5"/>
    <mergeCell ref="C3:C5"/>
    <mergeCell ref="A7:B7"/>
    <mergeCell ref="A9:A11"/>
    <mergeCell ref="R4:R5"/>
    <mergeCell ref="S4:S5"/>
    <mergeCell ref="C1:J1"/>
    <mergeCell ref="K1:Q1"/>
    <mergeCell ref="R1:W1"/>
    <mergeCell ref="W3:W5"/>
    <mergeCell ref="V4:V5"/>
    <mergeCell ref="K4:Q4"/>
    <mergeCell ref="C14:G14"/>
    <mergeCell ref="K14:O14"/>
    <mergeCell ref="R14:V14"/>
    <mergeCell ref="G3:J3"/>
    <mergeCell ref="K3:Q3"/>
    <mergeCell ref="F4:F5"/>
    <mergeCell ref="D3:F3"/>
    <mergeCell ref="D4:D5"/>
    <mergeCell ref="E4:E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colBreaks count="2" manualBreakCount="2">
    <brk id="10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2012-04-17T01:16:30Z</dcterms:created>
  <dcterms:modified xsi:type="dcterms:W3CDTF">2023-04-04T02:39:11Z</dcterms:modified>
  <cp:category/>
  <cp:version/>
  <cp:contentType/>
  <cp:contentStatus/>
</cp:coreProperties>
</file>