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160" windowWidth="15360" windowHeight="8700" tabRatio="797" activeTab="0"/>
  </bookViews>
  <sheets>
    <sheet name="1418" sheetId="1" r:id="rId1"/>
  </sheets>
  <definedNames/>
  <calcPr fullCalcOnLoad="1"/>
</workbook>
</file>

<file path=xl/sharedStrings.xml><?xml version="1.0" encoding="utf-8"?>
<sst xmlns="http://schemas.openxmlformats.org/spreadsheetml/2006/main" count="18" uniqueCount="15">
  <si>
    <t>総数</t>
  </si>
  <si>
    <t>青少年学級</t>
  </si>
  <si>
    <t>教委開設</t>
  </si>
  <si>
    <t>公民館開設</t>
  </si>
  <si>
    <t>学級数</t>
  </si>
  <si>
    <t>学級生数</t>
  </si>
  <si>
    <t>平均</t>
  </si>
  <si>
    <t>時間数</t>
  </si>
  <si>
    <t>経費</t>
  </si>
  <si>
    <t>総額</t>
  </si>
  <si>
    <t>資料：生涯学習課</t>
  </si>
  <si>
    <t>年度、区分</t>
  </si>
  <si>
    <t>単位：人、円、時間</t>
  </si>
  <si>
    <t>令和元年度</t>
  </si>
  <si>
    <t>平成28年度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</si>
</sst>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;[Red]\-#,##0\ "/>
    <numFmt numFmtId="178" formatCode="#,##0.0;[Red]\-#,##0.0"/>
  </numFmts>
  <fonts count="41">
    <font>
      <sz val="9"/>
      <name val="ＭＳ 明朝"/>
      <family val="1"/>
    </font>
    <font>
      <sz val="11"/>
      <name val="ＭＳ ゴシック"/>
      <family val="3"/>
    </font>
    <font>
      <sz val="6"/>
      <name val="ＭＳ ゴシック"/>
      <family val="3"/>
    </font>
    <font>
      <sz val="14"/>
      <name val="ＭＳ ゴシック"/>
      <family val="3"/>
    </font>
    <font>
      <b/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40" fillId="0" borderId="0" xfId="0" applyFont="1" applyFill="1" applyAlignment="1">
      <alignment vertical="center"/>
    </xf>
    <xf numFmtId="177" fontId="0" fillId="0" borderId="0" xfId="48" applyNumberFormat="1" applyFont="1" applyFill="1" applyBorder="1" applyAlignment="1">
      <alignment vertical="center"/>
    </xf>
    <xf numFmtId="177" fontId="0" fillId="0" borderId="0" xfId="48" applyNumberFormat="1" applyFont="1" applyFill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177" fontId="4" fillId="0" borderId="0" xfId="48" applyNumberFormat="1" applyFont="1" applyFill="1" applyBorder="1" applyAlignment="1">
      <alignment vertical="center"/>
    </xf>
    <xf numFmtId="177" fontId="4" fillId="0" borderId="0" xfId="48" applyNumberFormat="1" applyFont="1" applyFill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177" fontId="0" fillId="0" borderId="0" xfId="0" applyNumberFormat="1" applyFill="1" applyAlignment="1">
      <alignment vertical="center"/>
    </xf>
    <xf numFmtId="40" fontId="0" fillId="0" borderId="0" xfId="48" applyNumberFormat="1" applyFont="1" applyFill="1" applyAlignment="1">
      <alignment vertical="center"/>
    </xf>
    <xf numFmtId="177" fontId="0" fillId="0" borderId="14" xfId="48" applyNumberFormat="1" applyFont="1" applyFill="1" applyBorder="1" applyAlignment="1">
      <alignment vertical="center"/>
    </xf>
    <xf numFmtId="177" fontId="0" fillId="0" borderId="0" xfId="48" applyNumberFormat="1" applyFont="1" applyFill="1" applyBorder="1" applyAlignment="1">
      <alignment vertical="center"/>
    </xf>
    <xf numFmtId="177" fontId="0" fillId="0" borderId="0" xfId="48" applyNumberFormat="1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zoomScaleSheetLayoutView="100" workbookViewId="0" topLeftCell="A1">
      <selection activeCell="A1" sqref="A1:H1"/>
    </sheetView>
  </sheetViews>
  <sheetFormatPr defaultColWidth="9.00390625" defaultRowHeight="12"/>
  <cols>
    <col min="1" max="1" width="16.875" style="1" customWidth="1"/>
    <col min="2" max="4" width="12.875" style="1" customWidth="1"/>
    <col min="5" max="5" width="15.50390625" style="1" customWidth="1"/>
    <col min="6" max="6" width="12.875" style="1" customWidth="1"/>
    <col min="7" max="8" width="10.875" style="1" customWidth="1"/>
    <col min="9" max="9" width="9.375" style="1" customWidth="1"/>
    <col min="10" max="10" width="11.00390625" style="1" bestFit="1" customWidth="1"/>
    <col min="11" max="16384" width="9.375" style="1" customWidth="1"/>
  </cols>
  <sheetData>
    <row r="1" spans="1:8" ht="17.25">
      <c r="A1" s="19" t="s">
        <v>1</v>
      </c>
      <c r="B1" s="19"/>
      <c r="C1" s="19"/>
      <c r="D1" s="19"/>
      <c r="E1" s="19"/>
      <c r="F1" s="19"/>
      <c r="G1" s="19"/>
      <c r="H1" s="19"/>
    </row>
    <row r="2" ht="18" customHeight="1" thickBot="1">
      <c r="H2" s="4" t="s">
        <v>12</v>
      </c>
    </row>
    <row r="3" spans="1:8" ht="18" customHeight="1">
      <c r="A3" s="23" t="s">
        <v>11</v>
      </c>
      <c r="B3" s="20" t="s">
        <v>4</v>
      </c>
      <c r="C3" s="20" t="s">
        <v>5</v>
      </c>
      <c r="D3" s="20"/>
      <c r="E3" s="20" t="s">
        <v>8</v>
      </c>
      <c r="F3" s="20"/>
      <c r="G3" s="20" t="s">
        <v>7</v>
      </c>
      <c r="H3" s="21"/>
    </row>
    <row r="4" spans="1:8" ht="18" customHeight="1">
      <c r="A4" s="24"/>
      <c r="B4" s="22"/>
      <c r="C4" s="2" t="s">
        <v>0</v>
      </c>
      <c r="D4" s="2" t="s">
        <v>6</v>
      </c>
      <c r="E4" s="2" t="s">
        <v>9</v>
      </c>
      <c r="F4" s="2" t="s">
        <v>6</v>
      </c>
      <c r="G4" s="2" t="s">
        <v>0</v>
      </c>
      <c r="H4" s="3" t="s">
        <v>6</v>
      </c>
    </row>
    <row r="5" spans="1:10" ht="18" customHeight="1">
      <c r="A5" s="8" t="s">
        <v>14</v>
      </c>
      <c r="B5" s="6">
        <v>100</v>
      </c>
      <c r="C5" s="6">
        <v>3041</v>
      </c>
      <c r="D5" s="6">
        <v>30</v>
      </c>
      <c r="E5" s="6">
        <v>2156230</v>
      </c>
      <c r="F5" s="6">
        <v>21562</v>
      </c>
      <c r="G5" s="6">
        <v>334</v>
      </c>
      <c r="H5" s="7">
        <v>3</v>
      </c>
      <c r="J5" s="15"/>
    </row>
    <row r="6" spans="1:10" ht="18" customHeight="1">
      <c r="A6" s="8">
        <v>29</v>
      </c>
      <c r="B6" s="6">
        <v>116</v>
      </c>
      <c r="C6" s="6">
        <v>2927</v>
      </c>
      <c r="D6" s="6">
        <v>25</v>
      </c>
      <c r="E6" s="6">
        <v>2354172</v>
      </c>
      <c r="F6" s="6">
        <v>20295</v>
      </c>
      <c r="G6" s="6">
        <v>305</v>
      </c>
      <c r="H6" s="7">
        <v>3</v>
      </c>
      <c r="J6" s="15"/>
    </row>
    <row r="7" spans="1:10" s="5" customFormat="1" ht="18" customHeight="1">
      <c r="A7" s="8">
        <v>30</v>
      </c>
      <c r="B7" s="6">
        <v>148</v>
      </c>
      <c r="C7" s="6">
        <v>3314</v>
      </c>
      <c r="D7" s="6">
        <v>22.39189189189189</v>
      </c>
      <c r="E7" s="6">
        <v>2117279</v>
      </c>
      <c r="F7" s="6">
        <v>14305.93918918919</v>
      </c>
      <c r="G7" s="6">
        <v>435</v>
      </c>
      <c r="H7" s="7">
        <v>2.939189189189189</v>
      </c>
      <c r="J7" s="15"/>
    </row>
    <row r="8" spans="1:10" s="5" customFormat="1" ht="18" customHeight="1">
      <c r="A8" s="8" t="s">
        <v>13</v>
      </c>
      <c r="B8" s="6">
        <v>125</v>
      </c>
      <c r="C8" s="6">
        <v>2802</v>
      </c>
      <c r="D8" s="6">
        <v>22.416</v>
      </c>
      <c r="E8" s="6">
        <v>1882569</v>
      </c>
      <c r="F8" s="6">
        <v>15060.552</v>
      </c>
      <c r="G8" s="6">
        <v>367</v>
      </c>
      <c r="H8" s="7">
        <v>2.936</v>
      </c>
      <c r="J8" s="15"/>
    </row>
    <row r="9" spans="1:10" s="5" customFormat="1" ht="18" customHeight="1">
      <c r="A9" s="9">
        <v>2</v>
      </c>
      <c r="B9" s="10">
        <f>SUM(B11,B12)</f>
        <v>82</v>
      </c>
      <c r="C9" s="10">
        <f>SUM(C11,C12)</f>
        <v>1912</v>
      </c>
      <c r="D9" s="10">
        <f>C9/$B9</f>
        <v>23.317073170731707</v>
      </c>
      <c r="E9" s="10">
        <f>SUM(E11,E12)</f>
        <v>1346713</v>
      </c>
      <c r="F9" s="10">
        <f>E9/$B9</f>
        <v>16423.329268292684</v>
      </c>
      <c r="G9" s="10">
        <f>SUM(G11,G12)</f>
        <v>205</v>
      </c>
      <c r="H9" s="10">
        <f>G9/$B9</f>
        <v>2.5</v>
      </c>
      <c r="J9" s="15"/>
    </row>
    <row r="10" spans="1:8" s="5" customFormat="1" ht="11.25" customHeight="1">
      <c r="A10" s="9"/>
      <c r="B10" s="10"/>
      <c r="C10" s="10"/>
      <c r="D10" s="10"/>
      <c r="E10" s="10"/>
      <c r="F10" s="10"/>
      <c r="G10" s="10"/>
      <c r="H10" s="11"/>
    </row>
    <row r="11" spans="1:8" s="5" customFormat="1" ht="18" customHeight="1">
      <c r="A11" s="12" t="s">
        <v>2</v>
      </c>
      <c r="B11" s="17">
        <v>73</v>
      </c>
      <c r="C11" s="18">
        <v>797</v>
      </c>
      <c r="D11" s="18">
        <f>C11/$B11</f>
        <v>10.917808219178083</v>
      </c>
      <c r="E11" s="18">
        <v>776009</v>
      </c>
      <c r="F11" s="18">
        <f>E11/$B11</f>
        <v>10630.260273972603</v>
      </c>
      <c r="G11" s="18">
        <v>158</v>
      </c>
      <c r="H11" s="18">
        <f>G11/$B11</f>
        <v>2.164383561643836</v>
      </c>
    </row>
    <row r="12" spans="1:8" s="5" customFormat="1" ht="18" customHeight="1">
      <c r="A12" s="13" t="s">
        <v>3</v>
      </c>
      <c r="B12" s="16">
        <v>9</v>
      </c>
      <c r="C12" s="16">
        <v>1115</v>
      </c>
      <c r="D12" s="16">
        <f>C12/$B12</f>
        <v>123.88888888888889</v>
      </c>
      <c r="E12" s="16">
        <v>570704</v>
      </c>
      <c r="F12" s="16">
        <f>E12/$B12</f>
        <v>63411.555555555555</v>
      </c>
      <c r="G12" s="16">
        <v>47</v>
      </c>
      <c r="H12" s="16">
        <f>G12/$B12</f>
        <v>5.222222222222222</v>
      </c>
    </row>
    <row r="13" ht="18" customHeight="1">
      <c r="A13" s="1" t="s">
        <v>10</v>
      </c>
    </row>
    <row r="14" spans="2:8" ht="11.25">
      <c r="B14" s="14"/>
      <c r="C14" s="14"/>
      <c r="D14" s="14"/>
      <c r="E14" s="14"/>
      <c r="F14" s="14"/>
      <c r="G14" s="14"/>
      <c r="H14" s="14"/>
    </row>
  </sheetData>
  <sheetProtection/>
  <mergeCells count="6">
    <mergeCell ref="A1:H1"/>
    <mergeCell ref="G3:H3"/>
    <mergeCell ref="B3:B4"/>
    <mergeCell ref="A3:A4"/>
    <mergeCell ref="C3:D3"/>
    <mergeCell ref="E3:F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9" r:id="rId1"/>
  <ignoredErrors>
    <ignoredError sqref="D9:E9 F9:G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2012-04-18T02:14:59Z</dcterms:created>
  <dcterms:modified xsi:type="dcterms:W3CDTF">2022-02-27T23:53:41Z</dcterms:modified>
  <cp:category/>
  <cp:version/>
  <cp:contentType/>
  <cp:contentStatus/>
</cp:coreProperties>
</file>