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302" sheetId="1" r:id="rId1"/>
  </sheets>
  <definedNames>
    <definedName name="_xlnm.Print_Titles" localSheetId="0">'1302'!$A:$A</definedName>
  </definedNames>
  <calcPr fullCalcOnLoad="1"/>
</workbook>
</file>

<file path=xl/sharedStrings.xml><?xml version="1.0" encoding="utf-8"?>
<sst xmlns="http://schemas.openxmlformats.org/spreadsheetml/2006/main" count="72" uniqueCount="42">
  <si>
    <t>単位：件、％、日、円</t>
  </si>
  <si>
    <t>国民健康保険の給付状況</t>
  </si>
  <si>
    <t>葬祭費</t>
  </si>
  <si>
    <t>療養費等</t>
  </si>
  <si>
    <t>件数</t>
  </si>
  <si>
    <t>費用額</t>
  </si>
  <si>
    <t>入院外</t>
  </si>
  <si>
    <t>歯科</t>
  </si>
  <si>
    <t>国民健康保険の給付状況（つづき）</t>
  </si>
  <si>
    <t>単位：件、円</t>
  </si>
  <si>
    <t>年度、月</t>
  </si>
  <si>
    <t>高額療養費</t>
  </si>
  <si>
    <t>出産育児一時金</t>
  </si>
  <si>
    <t>受診率</t>
  </si>
  <si>
    <t>入院（食事療養費含む）</t>
  </si>
  <si>
    <t>薬剤の給付</t>
  </si>
  <si>
    <t>食事療養</t>
  </si>
  <si>
    <t>訪問看護</t>
  </si>
  <si>
    <t>給付額</t>
  </si>
  <si>
    <t>１件当たり
平均日数</t>
  </si>
  <si>
    <t>１件当たり
費用額</t>
  </si>
  <si>
    <t>１人当たり
費用額</t>
  </si>
  <si>
    <t>（注1）療養の給付について、14年度に会計所属区分に変更があり14年度は
　　　 11か月分を計上。　</t>
  </si>
  <si>
    <t xml:space="preserve"> 療養諸費</t>
  </si>
  <si>
    <t>療養の給付（診療費）</t>
  </si>
  <si>
    <t>療養の給付（つづき）</t>
  </si>
  <si>
    <t xml:space="preserve"> 療養諸費（つづき）</t>
  </si>
  <si>
    <t>療養諸費（つづき）</t>
  </si>
  <si>
    <t>資料：保険年金課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</si>
  <si>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</si>
  <si>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</si>
  <si>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</si>
  <si>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</si>
  <si>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</si>
  <si>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</si>
  <si>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</si>
  <si>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</si>
  <si>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</si>
  <si>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</si>
  <si>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 xml:space="preserve">       4</t>
  </si>
  <si>
    <t>（注2）入院、入院外、歯科、薬剤の給付、食事療養及び訪問看護については、
　　　 3月～2月診療ベースであり、月については支出月で区分。
　　　 （例：平成17年6月＝平成17年3月診療分）</t>
  </si>
  <si>
    <t>（注3）療養費等、高額療養費、出産育児一時金及び葬祭費については、
　　　 支出決定月で区分。
　　　  （例：平成17年4月＝平成17年4月支給決定分）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</si>
</sst>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;[Red]\-#,##0.000"/>
    <numFmt numFmtId="178" formatCode="#,##0.0000;[Red]\-#,##0.0000"/>
    <numFmt numFmtId="179" formatCode="\-"/>
    <numFmt numFmtId="180" formatCode="0.0_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;[Red]\-#,##0.0"/>
    <numFmt numFmtId="189" formatCode="#,##0;;&quot;-&quot;"/>
    <numFmt numFmtId="190" formatCode="#,##0_);[Red]\(#,##0\)"/>
    <numFmt numFmtId="191" formatCode="#,##0.000_);[Red]\(#,##0.000\)"/>
    <numFmt numFmtId="192" formatCode="#,##0.00_);[Red]\(#,##0.00\)"/>
    <numFmt numFmtId="193" formatCode="#,##0_ ;[Red]\-#,##0\ "/>
    <numFmt numFmtId="194" formatCode="#,##0_ ;;&quot;- &quot;"/>
  </numFmts>
  <fonts count="5">
    <font>
      <sz val="9"/>
      <name val="ＭＳ 明朝"/>
      <family val="1"/>
    </font>
    <font>
      <sz val="11"/>
      <name val="ＭＳ Ｐゴシック"/>
      <family val="0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38" fontId="0" fillId="0" borderId="4" xfId="16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90" fontId="0" fillId="0" borderId="6" xfId="16" applyNumberFormat="1" applyBorder="1" applyAlignment="1">
      <alignment vertical="center"/>
    </xf>
    <xf numFmtId="190" fontId="0" fillId="0" borderId="0" xfId="16" applyNumberFormat="1" applyAlignment="1">
      <alignment vertical="center"/>
    </xf>
    <xf numFmtId="190" fontId="0" fillId="0" borderId="3" xfId="16" applyNumberFormat="1" applyBorder="1" applyAlignment="1">
      <alignment vertical="center"/>
    </xf>
    <xf numFmtId="190" fontId="3" fillId="0" borderId="3" xfId="16" applyNumberFormat="1" applyFont="1" applyBorder="1" applyAlignment="1">
      <alignment vertical="center"/>
    </xf>
    <xf numFmtId="190" fontId="3" fillId="0" borderId="0" xfId="16" applyNumberFormat="1" applyFont="1" applyAlignment="1">
      <alignment vertical="center"/>
    </xf>
    <xf numFmtId="190" fontId="0" fillId="0" borderId="7" xfId="16" applyNumberFormat="1" applyBorder="1" applyAlignment="1">
      <alignment vertical="center"/>
    </xf>
    <xf numFmtId="190" fontId="0" fillId="0" borderId="4" xfId="16" applyNumberFormat="1" applyBorder="1" applyAlignment="1">
      <alignment vertical="center"/>
    </xf>
    <xf numFmtId="191" fontId="0" fillId="0" borderId="0" xfId="0" applyNumberFormat="1" applyAlignment="1">
      <alignment vertical="center"/>
    </xf>
    <xf numFmtId="191" fontId="3" fillId="0" borderId="0" xfId="16" applyNumberFormat="1" applyFont="1" applyAlignment="1">
      <alignment vertical="center"/>
    </xf>
    <xf numFmtId="191" fontId="0" fillId="0" borderId="4" xfId="0" applyNumberFormat="1" applyBorder="1" applyAlignment="1">
      <alignment vertical="center"/>
    </xf>
    <xf numFmtId="192" fontId="0" fillId="0" borderId="0" xfId="0" applyNumberFormat="1" applyAlignment="1">
      <alignment vertical="center"/>
    </xf>
    <xf numFmtId="192" fontId="0" fillId="0" borderId="4" xfId="0" applyNumberFormat="1" applyBorder="1" applyAlignment="1">
      <alignment vertical="center"/>
    </xf>
    <xf numFmtId="192" fontId="3" fillId="0" borderId="0" xfId="16" applyNumberFormat="1" applyFont="1" applyAlignment="1">
      <alignment vertical="center"/>
    </xf>
    <xf numFmtId="193" fontId="0" fillId="0" borderId="0" xfId="16" applyNumberFormat="1" applyAlignment="1">
      <alignment vertical="center"/>
    </xf>
    <xf numFmtId="193" fontId="0" fillId="0" borderId="4" xfId="16" applyNumberFormat="1" applyBorder="1" applyAlignment="1">
      <alignment vertical="center"/>
    </xf>
    <xf numFmtId="193" fontId="3" fillId="0" borderId="0" xfId="16" applyNumberFormat="1" applyFont="1" applyAlignment="1">
      <alignment vertical="center"/>
    </xf>
    <xf numFmtId="0" fontId="0" fillId="0" borderId="8" xfId="0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94" fontId="0" fillId="0" borderId="3" xfId="0" applyNumberFormat="1" applyBorder="1" applyAlignment="1">
      <alignment vertical="center"/>
    </xf>
    <xf numFmtId="194" fontId="0" fillId="0" borderId="0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4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"/>
  <cols>
    <col min="1" max="1" width="14.50390625" style="0" bestFit="1" customWidth="1"/>
    <col min="2" max="2" width="14.375" style="0" customWidth="1"/>
    <col min="3" max="3" width="19.125" style="0" customWidth="1"/>
    <col min="4" max="7" width="14.375" style="0" customWidth="1"/>
    <col min="8" max="8" width="11.625" style="0" customWidth="1"/>
    <col min="9" max="9" width="18.625" style="0" customWidth="1"/>
    <col min="10" max="10" width="11.625" style="0" customWidth="1"/>
    <col min="11" max="11" width="18.625" style="0" customWidth="1"/>
    <col min="12" max="12" width="11.625" style="0" customWidth="1"/>
    <col min="13" max="13" width="18.625" style="0" customWidth="1"/>
    <col min="14" max="14" width="11.625" style="0" customWidth="1"/>
    <col min="15" max="15" width="18.625" style="0" customWidth="1"/>
    <col min="16" max="16" width="11.625" style="0" customWidth="1"/>
    <col min="17" max="17" width="18.625" style="0" customWidth="1"/>
    <col min="18" max="18" width="11.625" style="0" customWidth="1"/>
    <col min="19" max="19" width="18.625" style="0" customWidth="1"/>
    <col min="21" max="21" width="15.50390625" style="0" customWidth="1"/>
    <col min="23" max="23" width="15.50390625" style="0" customWidth="1"/>
    <col min="24" max="24" width="6.00390625" style="0" bestFit="1" customWidth="1"/>
    <col min="25" max="25" width="14.50390625" style="0" bestFit="1" customWidth="1"/>
    <col min="26" max="26" width="6.00390625" style="0" bestFit="1" customWidth="1"/>
    <col min="27" max="27" width="14.50390625" style="0" bestFit="1" customWidth="1"/>
  </cols>
  <sheetData>
    <row r="1" spans="2:27" ht="17.25">
      <c r="B1" s="35" t="s">
        <v>1</v>
      </c>
      <c r="C1" s="35"/>
      <c r="D1" s="35"/>
      <c r="E1" s="35"/>
      <c r="F1" s="35"/>
      <c r="G1" s="35"/>
      <c r="H1" s="35" t="s">
        <v>8</v>
      </c>
      <c r="I1" s="35"/>
      <c r="J1" s="35"/>
      <c r="K1" s="35"/>
      <c r="L1" s="35"/>
      <c r="M1" s="35"/>
      <c r="N1" s="35" t="s">
        <v>8</v>
      </c>
      <c r="O1" s="35"/>
      <c r="P1" s="35"/>
      <c r="Q1" s="35"/>
      <c r="R1" s="35"/>
      <c r="S1" s="35"/>
      <c r="T1" s="35" t="s">
        <v>8</v>
      </c>
      <c r="U1" s="35"/>
      <c r="V1" s="35"/>
      <c r="W1" s="35"/>
      <c r="X1" s="35"/>
      <c r="Y1" s="35"/>
      <c r="Z1" s="35"/>
      <c r="AA1" s="35"/>
    </row>
    <row r="2" spans="7:27" ht="18" customHeight="1" thickBot="1">
      <c r="G2" s="4" t="s">
        <v>0</v>
      </c>
      <c r="M2" s="4" t="s">
        <v>9</v>
      </c>
      <c r="S2" s="4" t="s">
        <v>9</v>
      </c>
      <c r="AA2" s="4" t="s">
        <v>9</v>
      </c>
    </row>
    <row r="3" spans="1:27" ht="18" customHeight="1">
      <c r="A3" s="41" t="s">
        <v>10</v>
      </c>
      <c r="B3" s="38" t="s">
        <v>23</v>
      </c>
      <c r="C3" s="38"/>
      <c r="D3" s="38"/>
      <c r="E3" s="38"/>
      <c r="F3" s="38"/>
      <c r="G3" s="39"/>
      <c r="H3" s="41" t="s">
        <v>26</v>
      </c>
      <c r="I3" s="38"/>
      <c r="J3" s="38"/>
      <c r="K3" s="38"/>
      <c r="L3" s="38"/>
      <c r="M3" s="39"/>
      <c r="N3" s="41" t="s">
        <v>26</v>
      </c>
      <c r="O3" s="38"/>
      <c r="P3" s="38"/>
      <c r="Q3" s="38"/>
      <c r="R3" s="38"/>
      <c r="S3" s="39"/>
      <c r="T3" s="41" t="s">
        <v>27</v>
      </c>
      <c r="U3" s="38"/>
      <c r="V3" s="38" t="s">
        <v>11</v>
      </c>
      <c r="W3" s="38"/>
      <c r="X3" s="38" t="s">
        <v>12</v>
      </c>
      <c r="Y3" s="38"/>
      <c r="Z3" s="38" t="s">
        <v>2</v>
      </c>
      <c r="AA3" s="39"/>
    </row>
    <row r="4" spans="1:27" ht="18" customHeight="1">
      <c r="A4" s="42"/>
      <c r="B4" s="37" t="s">
        <v>24</v>
      </c>
      <c r="C4" s="37"/>
      <c r="D4" s="37"/>
      <c r="E4" s="37"/>
      <c r="F4" s="37"/>
      <c r="G4" s="40"/>
      <c r="H4" s="42" t="s">
        <v>25</v>
      </c>
      <c r="I4" s="37"/>
      <c r="J4" s="37"/>
      <c r="K4" s="37"/>
      <c r="L4" s="37"/>
      <c r="M4" s="40"/>
      <c r="N4" s="42" t="s">
        <v>25</v>
      </c>
      <c r="O4" s="37"/>
      <c r="P4" s="37"/>
      <c r="Q4" s="37"/>
      <c r="R4" s="37"/>
      <c r="S4" s="37"/>
      <c r="T4" s="37" t="s">
        <v>3</v>
      </c>
      <c r="U4" s="37"/>
      <c r="V4" s="37"/>
      <c r="W4" s="37"/>
      <c r="X4" s="37"/>
      <c r="Y4" s="37"/>
      <c r="Z4" s="37"/>
      <c r="AA4" s="40"/>
    </row>
    <row r="5" spans="1:27" ht="18" customHeight="1">
      <c r="A5" s="42"/>
      <c r="B5" s="37" t="s">
        <v>4</v>
      </c>
      <c r="C5" s="37" t="s">
        <v>5</v>
      </c>
      <c r="D5" s="37" t="s">
        <v>13</v>
      </c>
      <c r="E5" s="43" t="s">
        <v>19</v>
      </c>
      <c r="F5" s="43" t="s">
        <v>20</v>
      </c>
      <c r="G5" s="43" t="s">
        <v>21</v>
      </c>
      <c r="H5" s="37" t="s">
        <v>14</v>
      </c>
      <c r="I5" s="37"/>
      <c r="J5" s="37" t="s">
        <v>6</v>
      </c>
      <c r="K5" s="37"/>
      <c r="L5" s="37" t="s">
        <v>7</v>
      </c>
      <c r="M5" s="37"/>
      <c r="N5" s="37" t="s">
        <v>15</v>
      </c>
      <c r="O5" s="37"/>
      <c r="P5" s="37" t="s">
        <v>16</v>
      </c>
      <c r="Q5" s="37"/>
      <c r="R5" s="37" t="s">
        <v>17</v>
      </c>
      <c r="S5" s="37"/>
      <c r="T5" s="37"/>
      <c r="U5" s="37"/>
      <c r="V5" s="37"/>
      <c r="W5" s="37"/>
      <c r="X5" s="37"/>
      <c r="Y5" s="37"/>
      <c r="Z5" s="37"/>
      <c r="AA5" s="40"/>
    </row>
    <row r="6" spans="1:27" ht="18" customHeight="1">
      <c r="A6" s="42"/>
      <c r="B6" s="37"/>
      <c r="C6" s="37"/>
      <c r="D6" s="37"/>
      <c r="E6" s="37"/>
      <c r="F6" s="37"/>
      <c r="G6" s="37"/>
      <c r="H6" s="7" t="s">
        <v>4</v>
      </c>
      <c r="I6" s="7" t="s">
        <v>5</v>
      </c>
      <c r="J6" s="7" t="s">
        <v>4</v>
      </c>
      <c r="K6" s="7" t="s">
        <v>5</v>
      </c>
      <c r="L6" s="7" t="s">
        <v>4</v>
      </c>
      <c r="M6" s="7" t="s">
        <v>5</v>
      </c>
      <c r="N6" s="7" t="s">
        <v>4</v>
      </c>
      <c r="O6" s="7" t="s">
        <v>5</v>
      </c>
      <c r="P6" s="7" t="s">
        <v>4</v>
      </c>
      <c r="Q6" s="7" t="s">
        <v>5</v>
      </c>
      <c r="R6" s="7" t="s">
        <v>4</v>
      </c>
      <c r="S6" s="7" t="s">
        <v>5</v>
      </c>
      <c r="T6" s="7" t="s">
        <v>4</v>
      </c>
      <c r="U6" s="7" t="s">
        <v>5</v>
      </c>
      <c r="V6" s="7" t="s">
        <v>4</v>
      </c>
      <c r="W6" s="7" t="s">
        <v>18</v>
      </c>
      <c r="X6" s="7" t="s">
        <v>4</v>
      </c>
      <c r="Y6" s="7" t="s">
        <v>18</v>
      </c>
      <c r="Z6" s="7" t="s">
        <v>4</v>
      </c>
      <c r="AA6" s="8" t="s">
        <v>18</v>
      </c>
    </row>
    <row r="7" spans="1:27" ht="18" customHeight="1">
      <c r="A7" s="28" t="str">
        <f>"平成"&amp;A8-1&amp;"年度"</f>
        <v>平成13年度</v>
      </c>
      <c r="B7" s="12">
        <v>160869</v>
      </c>
      <c r="C7" s="13">
        <v>4326461666</v>
      </c>
      <c r="D7" s="19">
        <v>789.6573728647163</v>
      </c>
      <c r="E7" s="22">
        <v>2.6300281595583983</v>
      </c>
      <c r="F7" s="25">
        <v>26894.315660568536</v>
      </c>
      <c r="G7" s="25">
        <v>212372.94649518948</v>
      </c>
      <c r="H7" s="25">
        <v>5237</v>
      </c>
      <c r="I7" s="25">
        <v>2020935535</v>
      </c>
      <c r="J7" s="25">
        <v>134007</v>
      </c>
      <c r="K7" s="25">
        <v>1928369031</v>
      </c>
      <c r="L7" s="25">
        <v>21625</v>
      </c>
      <c r="M7" s="25">
        <v>377157100</v>
      </c>
      <c r="N7" s="25">
        <v>25737</v>
      </c>
      <c r="O7" s="25">
        <v>277451000</v>
      </c>
      <c r="P7" s="25">
        <v>5004</v>
      </c>
      <c r="Q7" s="25">
        <v>201678272</v>
      </c>
      <c r="R7" s="25">
        <v>115</v>
      </c>
      <c r="S7" s="25">
        <v>6876550</v>
      </c>
      <c r="T7" s="5">
        <v>8688</v>
      </c>
      <c r="U7" s="5">
        <v>83800077</v>
      </c>
      <c r="V7" s="5">
        <v>3981</v>
      </c>
      <c r="W7" s="5">
        <v>349763476</v>
      </c>
      <c r="X7" s="5">
        <v>100</v>
      </c>
      <c r="Y7" s="5">
        <v>30710000</v>
      </c>
      <c r="Z7" s="5">
        <v>500</v>
      </c>
      <c r="AA7" s="5">
        <v>23580000</v>
      </c>
    </row>
    <row r="8" spans="1:27" ht="18" customHeight="1">
      <c r="A8" s="28">
        <f>A9-1</f>
        <v>14</v>
      </c>
      <c r="B8" s="14">
        <v>152105</v>
      </c>
      <c r="C8" s="13">
        <v>4076700523</v>
      </c>
      <c r="D8" s="19">
        <v>719.2065818714833</v>
      </c>
      <c r="E8" s="22">
        <v>2.560159100621281</v>
      </c>
      <c r="F8" s="25">
        <v>26801.883718483943</v>
      </c>
      <c r="G8" s="25">
        <v>192760.91176887797</v>
      </c>
      <c r="H8" s="25">
        <v>4982</v>
      </c>
      <c r="I8" s="25">
        <v>1950811709</v>
      </c>
      <c r="J8" s="25">
        <v>126147</v>
      </c>
      <c r="K8" s="25">
        <v>1756296712</v>
      </c>
      <c r="L8" s="25">
        <v>20976</v>
      </c>
      <c r="M8" s="25">
        <v>369592102</v>
      </c>
      <c r="N8" s="25">
        <v>27258</v>
      </c>
      <c r="O8" s="25">
        <v>302615940</v>
      </c>
      <c r="P8" s="25">
        <v>4656</v>
      </c>
      <c r="Q8" s="25">
        <v>185552910</v>
      </c>
      <c r="R8" s="25">
        <v>112</v>
      </c>
      <c r="S8" s="25">
        <v>6791850</v>
      </c>
      <c r="T8" s="5">
        <v>8740</v>
      </c>
      <c r="U8" s="5">
        <v>88255846</v>
      </c>
      <c r="V8" s="5">
        <v>4256</v>
      </c>
      <c r="W8" s="5">
        <v>407230992</v>
      </c>
      <c r="X8" s="5">
        <v>114</v>
      </c>
      <c r="Y8" s="5">
        <v>34970000</v>
      </c>
      <c r="Z8" s="5">
        <v>464</v>
      </c>
      <c r="AA8" s="5">
        <v>22310000</v>
      </c>
    </row>
    <row r="9" spans="1:27" ht="18" customHeight="1">
      <c r="A9" s="28">
        <f>A10-1</f>
        <v>15</v>
      </c>
      <c r="B9" s="14">
        <v>182483</v>
      </c>
      <c r="C9" s="13">
        <v>4935489479</v>
      </c>
      <c r="D9" s="19">
        <v>809.2013657930913</v>
      </c>
      <c r="E9" s="22">
        <v>2.5050607453845015</v>
      </c>
      <c r="F9" s="25">
        <v>27046.29734824614</v>
      </c>
      <c r="G9" s="25">
        <v>218859.00753846837</v>
      </c>
      <c r="H9" s="25">
        <v>5906</v>
      </c>
      <c r="I9" s="25">
        <v>2361530681</v>
      </c>
      <c r="J9" s="25">
        <v>151926</v>
      </c>
      <c r="K9" s="25">
        <v>2163577958</v>
      </c>
      <c r="L9" s="25">
        <v>24651</v>
      </c>
      <c r="M9" s="25">
        <v>410380840</v>
      </c>
      <c r="N9" s="25">
        <v>34762</v>
      </c>
      <c r="O9" s="25">
        <v>413882810</v>
      </c>
      <c r="P9" s="25">
        <v>5637</v>
      </c>
      <c r="Q9" s="25">
        <v>219072807</v>
      </c>
      <c r="R9" s="25">
        <v>108</v>
      </c>
      <c r="S9" s="25">
        <v>7317550</v>
      </c>
      <c r="T9" s="5">
        <v>9868</v>
      </c>
      <c r="U9" s="5">
        <v>97393291</v>
      </c>
      <c r="V9" s="5">
        <v>4723</v>
      </c>
      <c r="W9" s="5">
        <v>457399151</v>
      </c>
      <c r="X9" s="5">
        <v>113</v>
      </c>
      <c r="Y9" s="5">
        <v>34920000</v>
      </c>
      <c r="Z9" s="5">
        <v>557</v>
      </c>
      <c r="AA9" s="5">
        <v>26710000</v>
      </c>
    </row>
    <row r="10" spans="1:27" ht="18" customHeight="1">
      <c r="A10" s="28">
        <f>A11-1</f>
        <v>16</v>
      </c>
      <c r="B10" s="14">
        <v>198564</v>
      </c>
      <c r="C10" s="13">
        <v>5373591186</v>
      </c>
      <c r="D10" s="19">
        <v>835.953</v>
      </c>
      <c r="E10" s="22">
        <v>2.4325053886908</v>
      </c>
      <c r="F10" s="25">
        <v>27062.262978183357</v>
      </c>
      <c r="G10" s="25">
        <v>226219.95829445074</v>
      </c>
      <c r="H10" s="25">
        <v>6251</v>
      </c>
      <c r="I10" s="25">
        <v>2586406255</v>
      </c>
      <c r="J10" s="25">
        <v>165695</v>
      </c>
      <c r="K10" s="25">
        <v>2358392371</v>
      </c>
      <c r="L10" s="25">
        <v>26618</v>
      </c>
      <c r="M10" s="25">
        <v>428792560</v>
      </c>
      <c r="N10" s="25">
        <v>40037</v>
      </c>
      <c r="O10" s="25">
        <v>482263470</v>
      </c>
      <c r="P10" s="25">
        <v>5929</v>
      </c>
      <c r="Q10" s="25">
        <v>227068169</v>
      </c>
      <c r="R10" s="25">
        <v>98</v>
      </c>
      <c r="S10" s="25">
        <v>6741250</v>
      </c>
      <c r="T10" s="5">
        <v>10883</v>
      </c>
      <c r="U10" s="5">
        <v>108622409</v>
      </c>
      <c r="V10" s="5">
        <v>5198</v>
      </c>
      <c r="W10" s="5">
        <v>511619211</v>
      </c>
      <c r="X10" s="5">
        <v>112</v>
      </c>
      <c r="Y10" s="5">
        <v>34750000</v>
      </c>
      <c r="Z10" s="5">
        <v>566</v>
      </c>
      <c r="AA10" s="5">
        <v>27280000</v>
      </c>
    </row>
    <row r="11" spans="1:27" ht="18" customHeight="1">
      <c r="A11" s="29">
        <v>17</v>
      </c>
      <c r="B11" s="15">
        <v>213391</v>
      </c>
      <c r="C11" s="16">
        <v>5762911468</v>
      </c>
      <c r="D11" s="20">
        <v>873.729681</v>
      </c>
      <c r="E11" s="24">
        <v>2.397495676</v>
      </c>
      <c r="F11" s="27">
        <v>27006</v>
      </c>
      <c r="G11" s="27">
        <v>215154</v>
      </c>
      <c r="H11" s="27">
        <v>6558</v>
      </c>
      <c r="I11" s="27">
        <v>2824077487</v>
      </c>
      <c r="J11" s="27">
        <v>177699</v>
      </c>
      <c r="K11" s="27">
        <v>2479855401</v>
      </c>
      <c r="L11" s="27">
        <v>29134</v>
      </c>
      <c r="M11" s="27">
        <v>458978580</v>
      </c>
      <c r="N11" s="27">
        <v>55081</v>
      </c>
      <c r="O11" s="27">
        <v>675921350</v>
      </c>
      <c r="P11" s="27">
        <v>6238</v>
      </c>
      <c r="Q11" s="27">
        <v>241719900</v>
      </c>
      <c r="R11" s="27">
        <v>96</v>
      </c>
      <c r="S11" s="27">
        <v>6964150</v>
      </c>
      <c r="T11" s="6">
        <v>11866</v>
      </c>
      <c r="U11" s="6">
        <v>114815133</v>
      </c>
      <c r="V11" s="6">
        <v>5625</v>
      </c>
      <c r="W11" s="6">
        <v>539464723</v>
      </c>
      <c r="X11" s="6">
        <v>110</v>
      </c>
      <c r="Y11" s="6">
        <v>33000000</v>
      </c>
      <c r="Z11" s="6">
        <v>584</v>
      </c>
      <c r="AA11" s="6">
        <v>29200000</v>
      </c>
    </row>
    <row r="12" spans="1:7" ht="11.25">
      <c r="A12" s="30"/>
      <c r="B12" s="9"/>
      <c r="D12" s="1"/>
      <c r="E12" s="2"/>
      <c r="F12" s="3"/>
      <c r="G12" s="3"/>
    </row>
    <row r="13" spans="1:27" ht="18" customHeight="1">
      <c r="A13" s="28" t="str">
        <f>"平成"&amp;A11&amp;"年 4月"</f>
        <v>平成17年 4月</v>
      </c>
      <c r="B13" s="31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3">
        <v>0</v>
      </c>
      <c r="U13" s="33">
        <v>0</v>
      </c>
      <c r="V13" s="33">
        <v>0</v>
      </c>
      <c r="W13" s="33">
        <v>0</v>
      </c>
      <c r="X13">
        <v>9</v>
      </c>
      <c r="Y13" s="5">
        <v>2700000</v>
      </c>
      <c r="Z13">
        <v>41</v>
      </c>
      <c r="AA13" s="5">
        <v>2050000</v>
      </c>
    </row>
    <row r="14" spans="1:27" ht="18" customHeight="1">
      <c r="A14" s="28" t="s">
        <v>29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3">
        <v>0</v>
      </c>
      <c r="U14" s="33">
        <v>0</v>
      </c>
      <c r="V14" s="33">
        <v>0</v>
      </c>
      <c r="W14" s="33">
        <v>0</v>
      </c>
      <c r="X14" s="5">
        <v>7</v>
      </c>
      <c r="Y14" s="5">
        <v>2100000</v>
      </c>
      <c r="Z14" s="5">
        <v>40</v>
      </c>
      <c r="AA14" s="5">
        <v>2000000</v>
      </c>
    </row>
    <row r="15" spans="1:27" ht="18" customHeight="1">
      <c r="A15" s="28" t="s">
        <v>30</v>
      </c>
      <c r="B15" s="14">
        <v>18625</v>
      </c>
      <c r="C15" s="13">
        <v>491139626</v>
      </c>
      <c r="D15" s="19">
        <v>76.56417</v>
      </c>
      <c r="E15" s="22">
        <v>2.421369127</v>
      </c>
      <c r="F15" s="25">
        <v>26370</v>
      </c>
      <c r="G15" s="25">
        <v>18257</v>
      </c>
      <c r="H15" s="25">
        <v>547</v>
      </c>
      <c r="I15" s="25">
        <v>223797724</v>
      </c>
      <c r="J15" s="25">
        <v>15661</v>
      </c>
      <c r="K15" s="25">
        <v>226377572</v>
      </c>
      <c r="L15" s="25">
        <v>2417</v>
      </c>
      <c r="M15" s="25">
        <v>40964330</v>
      </c>
      <c r="N15" s="25">
        <v>4107</v>
      </c>
      <c r="O15" s="25">
        <v>49548350</v>
      </c>
      <c r="P15" s="25">
        <v>517</v>
      </c>
      <c r="Q15" s="25">
        <v>20100370</v>
      </c>
      <c r="R15" s="25">
        <v>5</v>
      </c>
      <c r="S15" s="25">
        <v>336950</v>
      </c>
      <c r="T15" s="5">
        <v>769</v>
      </c>
      <c r="U15" s="5">
        <v>7347426</v>
      </c>
      <c r="V15" s="5">
        <v>376</v>
      </c>
      <c r="W15" s="5">
        <v>37904550</v>
      </c>
      <c r="X15" s="5">
        <v>12</v>
      </c>
      <c r="Y15" s="5">
        <v>3600000</v>
      </c>
      <c r="Z15" s="5">
        <v>53</v>
      </c>
      <c r="AA15" s="5">
        <v>2650000</v>
      </c>
    </row>
    <row r="16" spans="1:27" ht="18" customHeight="1">
      <c r="A16" s="28" t="s">
        <v>31</v>
      </c>
      <c r="B16" s="14">
        <v>17771</v>
      </c>
      <c r="C16" s="13">
        <v>477911770</v>
      </c>
      <c r="D16" s="19">
        <v>72.906666</v>
      </c>
      <c r="E16" s="22">
        <v>2.389004557</v>
      </c>
      <c r="F16" s="25">
        <v>26893</v>
      </c>
      <c r="G16" s="25">
        <v>17842</v>
      </c>
      <c r="H16" s="25">
        <v>502</v>
      </c>
      <c r="I16" s="25">
        <v>228069930</v>
      </c>
      <c r="J16" s="25">
        <v>14816</v>
      </c>
      <c r="K16" s="25">
        <v>210615320</v>
      </c>
      <c r="L16" s="25">
        <v>2453</v>
      </c>
      <c r="M16" s="25">
        <v>39226520</v>
      </c>
      <c r="N16" s="25">
        <v>3921</v>
      </c>
      <c r="O16" s="25">
        <v>48756130</v>
      </c>
      <c r="P16" s="25">
        <v>479</v>
      </c>
      <c r="Q16" s="25">
        <v>18968150</v>
      </c>
      <c r="R16" s="25">
        <v>5</v>
      </c>
      <c r="S16" s="25">
        <v>395350</v>
      </c>
      <c r="T16" s="5">
        <v>883</v>
      </c>
      <c r="U16" s="5">
        <v>8809916</v>
      </c>
      <c r="V16" s="5">
        <v>405</v>
      </c>
      <c r="W16" s="5">
        <v>41076276</v>
      </c>
      <c r="X16" s="5">
        <v>7</v>
      </c>
      <c r="Y16" s="5">
        <v>2100000</v>
      </c>
      <c r="Z16" s="5">
        <v>34</v>
      </c>
      <c r="AA16" s="5">
        <v>1700000</v>
      </c>
    </row>
    <row r="17" spans="1:27" ht="18" customHeight="1">
      <c r="A17" s="28" t="s">
        <v>32</v>
      </c>
      <c r="B17" s="14">
        <v>17510</v>
      </c>
      <c r="C17" s="13">
        <v>450144870</v>
      </c>
      <c r="D17" s="19">
        <v>71.7152686</v>
      </c>
      <c r="E17" s="22">
        <v>2.338206739</v>
      </c>
      <c r="F17" s="25">
        <v>25708</v>
      </c>
      <c r="G17" s="25">
        <v>16822</v>
      </c>
      <c r="H17" s="25">
        <v>532</v>
      </c>
      <c r="I17" s="25">
        <v>208015100</v>
      </c>
      <c r="J17" s="25">
        <v>14524</v>
      </c>
      <c r="K17" s="25">
        <v>204841320</v>
      </c>
      <c r="L17" s="25">
        <v>2454</v>
      </c>
      <c r="M17" s="25">
        <v>37288450</v>
      </c>
      <c r="N17" s="25">
        <v>3843</v>
      </c>
      <c r="O17" s="25">
        <v>45585800</v>
      </c>
      <c r="P17" s="25">
        <v>494</v>
      </c>
      <c r="Q17" s="25">
        <v>18519530</v>
      </c>
      <c r="R17" s="25">
        <v>7</v>
      </c>
      <c r="S17" s="25">
        <v>448350</v>
      </c>
      <c r="T17" s="5">
        <v>999</v>
      </c>
      <c r="U17" s="5">
        <v>10159704</v>
      </c>
      <c r="V17" s="5">
        <v>413</v>
      </c>
      <c r="W17" s="5">
        <v>45962415</v>
      </c>
      <c r="X17" s="5">
        <v>12</v>
      </c>
      <c r="Y17" s="5">
        <v>3600000</v>
      </c>
      <c r="Z17" s="5">
        <v>47</v>
      </c>
      <c r="AA17" s="5">
        <v>2350000</v>
      </c>
    </row>
    <row r="18" spans="1:27" ht="18" customHeight="1">
      <c r="A18" s="28" t="s">
        <v>33</v>
      </c>
      <c r="B18" s="14">
        <v>17806</v>
      </c>
      <c r="C18" s="13">
        <v>492167330</v>
      </c>
      <c r="D18" s="19">
        <v>72.8202192</v>
      </c>
      <c r="E18" s="22">
        <v>2.432045377</v>
      </c>
      <c r="F18" s="25">
        <v>27641</v>
      </c>
      <c r="G18" s="25">
        <v>18392</v>
      </c>
      <c r="H18" s="25">
        <v>567</v>
      </c>
      <c r="I18" s="25">
        <v>249179150</v>
      </c>
      <c r="J18" s="25">
        <v>14712</v>
      </c>
      <c r="K18" s="25">
        <v>204281020</v>
      </c>
      <c r="L18" s="25">
        <v>2527</v>
      </c>
      <c r="M18" s="25">
        <v>38707160</v>
      </c>
      <c r="N18" s="25">
        <v>4115</v>
      </c>
      <c r="O18" s="25">
        <v>49555270</v>
      </c>
      <c r="P18" s="25">
        <v>538</v>
      </c>
      <c r="Q18" s="25">
        <v>20031860</v>
      </c>
      <c r="R18" s="25">
        <v>6</v>
      </c>
      <c r="S18" s="25">
        <v>454800</v>
      </c>
      <c r="T18" s="5">
        <v>1020</v>
      </c>
      <c r="U18" s="5">
        <v>10007285</v>
      </c>
      <c r="V18" s="5">
        <v>403</v>
      </c>
      <c r="W18" s="5">
        <v>40396512</v>
      </c>
      <c r="X18" s="5">
        <v>9</v>
      </c>
      <c r="Y18" s="5">
        <v>2700000</v>
      </c>
      <c r="Z18" s="5">
        <v>56</v>
      </c>
      <c r="AA18" s="5">
        <v>2800000</v>
      </c>
    </row>
    <row r="19" spans="1:27" ht="18" customHeight="1">
      <c r="A19" s="28" t="s">
        <v>34</v>
      </c>
      <c r="B19" s="14">
        <v>17623</v>
      </c>
      <c r="C19" s="13">
        <v>478431120</v>
      </c>
      <c r="D19" s="19">
        <v>72.163302</v>
      </c>
      <c r="E19" s="22">
        <v>2.401010043</v>
      </c>
      <c r="F19" s="25">
        <v>27148</v>
      </c>
      <c r="G19" s="25">
        <v>17924</v>
      </c>
      <c r="H19" s="25">
        <v>536</v>
      </c>
      <c r="I19" s="25">
        <v>233405670</v>
      </c>
      <c r="J19" s="25">
        <v>14631</v>
      </c>
      <c r="K19" s="25">
        <v>206166460</v>
      </c>
      <c r="L19" s="25">
        <v>2456</v>
      </c>
      <c r="M19" s="25">
        <v>38858990</v>
      </c>
      <c r="N19" s="25">
        <v>4062</v>
      </c>
      <c r="O19" s="25">
        <v>50337480</v>
      </c>
      <c r="P19" s="25">
        <v>511</v>
      </c>
      <c r="Q19" s="25">
        <v>19767080</v>
      </c>
      <c r="R19" s="25">
        <v>7</v>
      </c>
      <c r="S19" s="25">
        <v>401650</v>
      </c>
      <c r="T19" s="5">
        <v>1091</v>
      </c>
      <c r="U19" s="5">
        <v>10450126</v>
      </c>
      <c r="V19" s="5">
        <v>444</v>
      </c>
      <c r="W19" s="5">
        <v>47328772</v>
      </c>
      <c r="X19" s="5">
        <v>4</v>
      </c>
      <c r="Y19" s="5">
        <v>1200000</v>
      </c>
      <c r="Z19" s="5">
        <v>32</v>
      </c>
      <c r="AA19" s="5">
        <v>1600000</v>
      </c>
    </row>
    <row r="20" spans="1:27" ht="18" customHeight="1">
      <c r="A20" s="28" t="s">
        <v>35</v>
      </c>
      <c r="B20" s="14">
        <v>17811</v>
      </c>
      <c r="C20" s="13">
        <v>473875634</v>
      </c>
      <c r="D20" s="19">
        <v>72.7335837</v>
      </c>
      <c r="E20" s="22">
        <v>2.394980629</v>
      </c>
      <c r="F20" s="25">
        <v>26606</v>
      </c>
      <c r="G20" s="25">
        <v>17757</v>
      </c>
      <c r="H20" s="25">
        <v>543</v>
      </c>
      <c r="I20" s="25">
        <v>234592645</v>
      </c>
      <c r="J20" s="25">
        <v>14874</v>
      </c>
      <c r="K20" s="25">
        <v>205023949</v>
      </c>
      <c r="L20" s="25">
        <v>2394</v>
      </c>
      <c r="M20" s="25">
        <v>34259040</v>
      </c>
      <c r="N20" s="25">
        <v>4671</v>
      </c>
      <c r="O20" s="25">
        <v>58151610</v>
      </c>
      <c r="P20" s="25">
        <v>513</v>
      </c>
      <c r="Q20" s="25">
        <v>19685684</v>
      </c>
      <c r="R20" s="25">
        <v>8</v>
      </c>
      <c r="S20" s="25">
        <v>509100</v>
      </c>
      <c r="T20" s="5">
        <v>1076</v>
      </c>
      <c r="U20" s="5">
        <v>10317985</v>
      </c>
      <c r="V20" s="5">
        <v>399</v>
      </c>
      <c r="W20" s="5">
        <v>42436258</v>
      </c>
      <c r="X20" s="5">
        <v>9</v>
      </c>
      <c r="Y20" s="5">
        <v>2700000</v>
      </c>
      <c r="Z20" s="5">
        <v>43</v>
      </c>
      <c r="AA20" s="5">
        <v>2150000</v>
      </c>
    </row>
    <row r="21" spans="1:27" ht="18" customHeight="1">
      <c r="A21" s="28" t="s">
        <v>36</v>
      </c>
      <c r="B21" s="14">
        <v>17606</v>
      </c>
      <c r="C21" s="13">
        <v>476641890</v>
      </c>
      <c r="D21" s="19">
        <v>71.7733387</v>
      </c>
      <c r="E21" s="22">
        <v>2.40429399</v>
      </c>
      <c r="F21" s="25">
        <v>27073</v>
      </c>
      <c r="G21" s="25">
        <v>17867</v>
      </c>
      <c r="H21" s="25">
        <v>561</v>
      </c>
      <c r="I21" s="25">
        <v>234549380</v>
      </c>
      <c r="J21" s="25">
        <v>14660</v>
      </c>
      <c r="K21" s="25">
        <v>204648430</v>
      </c>
      <c r="L21" s="25">
        <v>2385</v>
      </c>
      <c r="M21" s="25">
        <v>37444080</v>
      </c>
      <c r="N21" s="25">
        <v>4575</v>
      </c>
      <c r="O21" s="25">
        <v>57096420</v>
      </c>
      <c r="P21" s="25">
        <v>532</v>
      </c>
      <c r="Q21" s="25">
        <v>20313740</v>
      </c>
      <c r="R21" s="25">
        <v>9</v>
      </c>
      <c r="S21" s="25">
        <v>832950</v>
      </c>
      <c r="T21" s="5">
        <v>1037</v>
      </c>
      <c r="U21" s="5">
        <v>9573170</v>
      </c>
      <c r="V21" s="5">
        <v>399</v>
      </c>
      <c r="W21" s="5">
        <v>43811278</v>
      </c>
      <c r="X21" s="5">
        <v>6</v>
      </c>
      <c r="Y21" s="5">
        <v>1800000</v>
      </c>
      <c r="Z21" s="5">
        <v>85</v>
      </c>
      <c r="AA21" s="5">
        <v>4250000</v>
      </c>
    </row>
    <row r="22" spans="1:27" ht="18" customHeight="1">
      <c r="A22" s="28" t="str">
        <f>"平成"&amp;A11+1&amp;"年 1月"</f>
        <v>平成18年 1月</v>
      </c>
      <c r="B22" s="14">
        <v>17982</v>
      </c>
      <c r="C22" s="13">
        <v>491875948</v>
      </c>
      <c r="D22" s="19">
        <v>72.9877826</v>
      </c>
      <c r="E22" s="22">
        <v>2.429763096</v>
      </c>
      <c r="F22" s="25">
        <v>27354</v>
      </c>
      <c r="G22" s="25">
        <v>18466</v>
      </c>
      <c r="H22" s="25">
        <v>557</v>
      </c>
      <c r="I22" s="25">
        <v>247683478</v>
      </c>
      <c r="J22" s="25">
        <v>15004</v>
      </c>
      <c r="K22" s="25">
        <v>206022340</v>
      </c>
      <c r="L22" s="25">
        <v>2421</v>
      </c>
      <c r="M22" s="25">
        <v>38170130</v>
      </c>
      <c r="N22" s="25">
        <v>5026</v>
      </c>
      <c r="O22" s="25">
        <v>61729730</v>
      </c>
      <c r="P22" s="25">
        <v>530</v>
      </c>
      <c r="Q22" s="25">
        <v>20849456</v>
      </c>
      <c r="R22" s="25">
        <v>8</v>
      </c>
      <c r="S22" s="25">
        <v>633300</v>
      </c>
      <c r="T22" s="5">
        <v>1083</v>
      </c>
      <c r="U22" s="5">
        <v>10327877</v>
      </c>
      <c r="V22" s="5">
        <v>431</v>
      </c>
      <c r="W22" s="5">
        <v>44729396</v>
      </c>
      <c r="X22" s="5">
        <v>16</v>
      </c>
      <c r="Y22" s="5">
        <v>4800000</v>
      </c>
      <c r="Z22" s="5">
        <v>49</v>
      </c>
      <c r="AA22" s="5">
        <v>2450000</v>
      </c>
    </row>
    <row r="23" spans="1:27" ht="18" customHeight="1">
      <c r="A23" s="28" t="s">
        <v>37</v>
      </c>
      <c r="B23" s="14">
        <v>17887</v>
      </c>
      <c r="C23" s="13">
        <v>498124810</v>
      </c>
      <c r="D23" s="19">
        <v>72.3994171</v>
      </c>
      <c r="E23" s="22">
        <v>2.456924023</v>
      </c>
      <c r="F23" s="25">
        <v>27848</v>
      </c>
      <c r="G23" s="25">
        <v>18673</v>
      </c>
      <c r="H23" s="25">
        <v>588</v>
      </c>
      <c r="I23" s="25">
        <v>252675140</v>
      </c>
      <c r="J23" s="25">
        <v>14799</v>
      </c>
      <c r="K23" s="25">
        <v>205218650</v>
      </c>
      <c r="L23" s="25">
        <v>2500</v>
      </c>
      <c r="M23" s="25">
        <v>40231020</v>
      </c>
      <c r="N23" s="25">
        <v>5126</v>
      </c>
      <c r="O23" s="25">
        <v>63618410</v>
      </c>
      <c r="P23" s="25">
        <v>563</v>
      </c>
      <c r="Q23" s="25">
        <v>21132710</v>
      </c>
      <c r="R23" s="25">
        <v>11</v>
      </c>
      <c r="S23" s="25">
        <v>827150</v>
      </c>
      <c r="T23" s="5">
        <v>1085</v>
      </c>
      <c r="U23" s="5">
        <v>10612306</v>
      </c>
      <c r="V23" s="5">
        <v>424</v>
      </c>
      <c r="W23" s="5">
        <v>44522019</v>
      </c>
      <c r="X23" s="5">
        <v>3</v>
      </c>
      <c r="Y23" s="5">
        <v>900000</v>
      </c>
      <c r="Z23" s="5">
        <v>15</v>
      </c>
      <c r="AA23" s="5">
        <v>750000</v>
      </c>
    </row>
    <row r="24" spans="1:27" ht="18" customHeight="1">
      <c r="A24" s="28" t="s">
        <v>38</v>
      </c>
      <c r="B24" s="14">
        <v>17564</v>
      </c>
      <c r="C24" s="13">
        <v>483654050</v>
      </c>
      <c r="D24" s="19">
        <v>71.002951</v>
      </c>
      <c r="E24" s="22">
        <v>2.397916192</v>
      </c>
      <c r="F24" s="25">
        <v>27537</v>
      </c>
      <c r="G24" s="25">
        <v>18147</v>
      </c>
      <c r="H24" s="25">
        <v>568</v>
      </c>
      <c r="I24" s="25">
        <v>241295300</v>
      </c>
      <c r="J24" s="25">
        <v>14695</v>
      </c>
      <c r="K24" s="25">
        <v>205475730</v>
      </c>
      <c r="L24" s="25">
        <v>2301</v>
      </c>
      <c r="M24" s="25">
        <v>36883020</v>
      </c>
      <c r="N24" s="25">
        <v>5187</v>
      </c>
      <c r="O24" s="25">
        <v>67909730</v>
      </c>
      <c r="P24" s="25">
        <v>546</v>
      </c>
      <c r="Q24" s="25">
        <v>21504450</v>
      </c>
      <c r="R24" s="25">
        <v>10</v>
      </c>
      <c r="S24" s="25">
        <v>847850</v>
      </c>
      <c r="T24" s="5">
        <v>1057</v>
      </c>
      <c r="U24" s="5">
        <v>10254043</v>
      </c>
      <c r="V24" s="5">
        <v>473</v>
      </c>
      <c r="W24" s="5">
        <v>45824546</v>
      </c>
      <c r="X24" s="5">
        <v>16</v>
      </c>
      <c r="Y24" s="5">
        <v>4800000</v>
      </c>
      <c r="Z24" s="5">
        <v>89</v>
      </c>
      <c r="AA24" s="5">
        <v>4450000</v>
      </c>
    </row>
    <row r="25" spans="1:27" ht="18" customHeight="1">
      <c r="A25" s="28" t="s">
        <v>39</v>
      </c>
      <c r="B25" s="14">
        <v>17257</v>
      </c>
      <c r="C25" s="13">
        <v>474870090</v>
      </c>
      <c r="D25" s="19">
        <v>70.1998401</v>
      </c>
      <c r="E25" s="22">
        <v>2.361534449</v>
      </c>
      <c r="F25" s="25">
        <v>27518</v>
      </c>
      <c r="G25" s="25">
        <v>17840.33756503642</v>
      </c>
      <c r="H25" s="25">
        <v>519</v>
      </c>
      <c r="I25" s="25">
        <v>239178120</v>
      </c>
      <c r="J25" s="25">
        <v>14332</v>
      </c>
      <c r="K25" s="25">
        <v>198689690</v>
      </c>
      <c r="L25" s="25">
        <v>2406</v>
      </c>
      <c r="M25" s="25">
        <v>37002280</v>
      </c>
      <c r="N25" s="25">
        <v>5155</v>
      </c>
      <c r="O25" s="25">
        <v>61551920</v>
      </c>
      <c r="P25" s="25">
        <v>495</v>
      </c>
      <c r="Q25" s="25">
        <v>20790120</v>
      </c>
      <c r="R25" s="25">
        <v>11</v>
      </c>
      <c r="S25" s="25">
        <v>812750</v>
      </c>
      <c r="T25" s="5">
        <v>884</v>
      </c>
      <c r="U25" s="5">
        <v>8467484</v>
      </c>
      <c r="V25" s="5">
        <v>847</v>
      </c>
      <c r="W25" s="5">
        <v>54335955</v>
      </c>
      <c r="X25" s="33">
        <v>0</v>
      </c>
      <c r="Y25" s="33">
        <v>0</v>
      </c>
      <c r="Z25" s="33">
        <v>0</v>
      </c>
      <c r="AA25" s="33">
        <v>0</v>
      </c>
    </row>
    <row r="26" spans="1:27" ht="18" customHeight="1">
      <c r="A26" s="11" t="s">
        <v>29</v>
      </c>
      <c r="B26" s="17">
        <v>17949</v>
      </c>
      <c r="C26" s="18">
        <v>474074330</v>
      </c>
      <c r="D26" s="21">
        <v>71.7386091</v>
      </c>
      <c r="E26" s="23">
        <v>2.433505244</v>
      </c>
      <c r="F26" s="26">
        <v>26412</v>
      </c>
      <c r="G26" s="26">
        <v>18967</v>
      </c>
      <c r="H26" s="26">
        <v>538</v>
      </c>
      <c r="I26" s="26">
        <v>231635850</v>
      </c>
      <c r="J26" s="26">
        <v>14991</v>
      </c>
      <c r="K26" s="26">
        <v>202494920</v>
      </c>
      <c r="L26" s="26">
        <v>2420</v>
      </c>
      <c r="M26" s="26">
        <v>39943560</v>
      </c>
      <c r="N26" s="26">
        <v>5293</v>
      </c>
      <c r="O26" s="26">
        <v>62080500</v>
      </c>
      <c r="P26" s="26">
        <v>520</v>
      </c>
      <c r="Q26" s="26">
        <v>20056750</v>
      </c>
      <c r="R26" s="26">
        <v>9</v>
      </c>
      <c r="S26" s="26">
        <v>463950</v>
      </c>
      <c r="T26" s="10">
        <v>882</v>
      </c>
      <c r="U26" s="10">
        <v>8487811</v>
      </c>
      <c r="V26" s="10">
        <v>611</v>
      </c>
      <c r="W26" s="10">
        <v>51136746</v>
      </c>
      <c r="X26" s="34">
        <v>0</v>
      </c>
      <c r="Y26" s="34">
        <v>0</v>
      </c>
      <c r="Z26" s="34">
        <v>0</v>
      </c>
      <c r="AA26" s="34">
        <v>0</v>
      </c>
    </row>
    <row r="27" spans="2:20" ht="18" customHeight="1">
      <c r="B27" t="s">
        <v>28</v>
      </c>
      <c r="H27" t="s">
        <v>28</v>
      </c>
      <c r="N27" t="s">
        <v>28</v>
      </c>
      <c r="T27" t="s">
        <v>28</v>
      </c>
    </row>
    <row r="28" spans="2:27" ht="39.75" customHeight="1">
      <c r="B28" s="36" t="s">
        <v>22</v>
      </c>
      <c r="C28" s="36"/>
      <c r="D28" s="36"/>
      <c r="E28" s="36"/>
      <c r="F28" s="36"/>
      <c r="G28" s="36"/>
      <c r="H28" s="36" t="s">
        <v>40</v>
      </c>
      <c r="I28" s="36"/>
      <c r="J28" s="36"/>
      <c r="K28" s="36"/>
      <c r="L28" s="36"/>
      <c r="M28" s="36"/>
      <c r="N28" s="36" t="s">
        <v>40</v>
      </c>
      <c r="O28" s="36"/>
      <c r="P28" s="36"/>
      <c r="Q28" s="36"/>
      <c r="R28" s="36"/>
      <c r="S28" s="36"/>
      <c r="T28" s="36" t="s">
        <v>41</v>
      </c>
      <c r="U28" s="36"/>
      <c r="V28" s="36"/>
      <c r="W28" s="36"/>
      <c r="X28" s="36"/>
      <c r="Y28" s="36"/>
      <c r="Z28" s="36"/>
      <c r="AA28" s="36"/>
    </row>
  </sheetData>
  <mergeCells count="32">
    <mergeCell ref="A3:A6"/>
    <mergeCell ref="B5:B6"/>
    <mergeCell ref="C5:C6"/>
    <mergeCell ref="D5:D6"/>
    <mergeCell ref="E5:E6"/>
    <mergeCell ref="F5:F6"/>
    <mergeCell ref="G5:G6"/>
    <mergeCell ref="B28:G28"/>
    <mergeCell ref="B1:G1"/>
    <mergeCell ref="H3:M3"/>
    <mergeCell ref="H4:M4"/>
    <mergeCell ref="P5:Q5"/>
    <mergeCell ref="B4:G4"/>
    <mergeCell ref="B3:G3"/>
    <mergeCell ref="H5:I5"/>
    <mergeCell ref="J5:K5"/>
    <mergeCell ref="L5:M5"/>
    <mergeCell ref="N5:O5"/>
    <mergeCell ref="H28:M28"/>
    <mergeCell ref="N3:S3"/>
    <mergeCell ref="N4:S4"/>
    <mergeCell ref="N1:S1"/>
    <mergeCell ref="N28:S28"/>
    <mergeCell ref="H1:M1"/>
    <mergeCell ref="R5:S5"/>
    <mergeCell ref="T1:AA1"/>
    <mergeCell ref="T28:AA28"/>
    <mergeCell ref="T4:U5"/>
    <mergeCell ref="V3:W5"/>
    <mergeCell ref="X3:Y5"/>
    <mergeCell ref="Z3:AA5"/>
    <mergeCell ref="T3:U3"/>
  </mergeCells>
  <printOptions/>
  <pageMargins left="0.75" right="0.75" top="1" bottom="1" header="0.512" footer="0.512"/>
  <pageSetup horizontalDpi="144" verticalDpi="144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2007-02-08T05:22:28Z</cp:lastPrinted>
  <dcterms:created xsi:type="dcterms:W3CDTF">1997-01-08T22:48:59Z</dcterms:created>
  <dcterms:modified xsi:type="dcterms:W3CDTF">2007-02-26T08:25:55Z</dcterms:modified>
  <cp:category/>
  <cp:version/>
  <cp:contentType/>
  <cp:contentStatus/>
</cp:coreProperties>
</file>