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2795" windowHeight="8565" activeTab="0"/>
  </bookViews>
  <sheets>
    <sheet name="1814" sheetId="1" r:id="rId1"/>
  </sheets>
  <definedNames>
    <definedName name="_xlnm.Print_Titles" localSheetId="0">'1814'!$A:$A</definedName>
  </definedNames>
  <calcPr fullCalcOnLoad="1"/>
</workbook>
</file>

<file path=xl/sharedStrings.xml><?xml version="1.0" encoding="utf-8"?>
<sst xmlns="http://schemas.openxmlformats.org/spreadsheetml/2006/main" count="103" uniqueCount="45">
  <si>
    <t>区分</t>
  </si>
  <si>
    <t>市債の状況</t>
  </si>
  <si>
    <t>発行額</t>
  </si>
  <si>
    <t>償還額</t>
  </si>
  <si>
    <t>年度末現在額</t>
  </si>
  <si>
    <t>1.普通会計</t>
  </si>
  <si>
    <t>一般公共事業</t>
  </si>
  <si>
    <t>一般単独事業</t>
  </si>
  <si>
    <t>公営住宅事業</t>
  </si>
  <si>
    <t>辺地対策事業</t>
  </si>
  <si>
    <t>災害復旧事業</t>
  </si>
  <si>
    <t>過疎対策事業</t>
  </si>
  <si>
    <t>財源対策債</t>
  </si>
  <si>
    <t>単位：千円</t>
  </si>
  <si>
    <t>都道府県貸付金</t>
  </si>
  <si>
    <t>その他</t>
  </si>
  <si>
    <t>介護保険給付事業債</t>
  </si>
  <si>
    <t>簡易水道事業債</t>
  </si>
  <si>
    <t>墓地公苑整備事業債</t>
  </si>
  <si>
    <t>観光事業債</t>
  </si>
  <si>
    <t>温泉事業債</t>
  </si>
  <si>
    <t>公共下水道事業債</t>
  </si>
  <si>
    <t>流域下水道事業債</t>
  </si>
  <si>
    <t>農業集落排水事業債</t>
  </si>
  <si>
    <t>宅地造成事業債</t>
  </si>
  <si>
    <t>水道事業債</t>
  </si>
  <si>
    <t>工業用水道事業債</t>
  </si>
  <si>
    <t>2.　特別会計等</t>
  </si>
  <si>
    <t>資料：財政課</t>
  </si>
  <si>
    <t>-</t>
  </si>
  <si>
    <t>総額</t>
  </si>
  <si>
    <t>資本費平準化債</t>
  </si>
  <si>
    <t>特定環境保全
公共下水道事業債</t>
  </si>
  <si>
    <t>国民健康保険直診
診療所事業債</t>
  </si>
  <si>
    <t>臨時財政特例債・
減税補てん債</t>
  </si>
  <si>
    <t>臨時税収補てん債・
臨時財政対策債</t>
  </si>
  <si>
    <t>特定資金公共投資
事業債</t>
  </si>
  <si>
    <t>厚生福祉施設
整備事業</t>
  </si>
  <si>
    <t>社会福祉施設
整備事業</t>
  </si>
  <si>
    <t>義務教育施設
整備事業</t>
  </si>
  <si>
    <t>調整債・
減収補てん債</t>
  </si>
  <si>
    <t>-</t>
  </si>
  <si>
    <t>施設整備事業債　　（一般財源化分）</t>
  </si>
  <si>
    <t>下水道事業債　　　（特別措置分）</t>
  </si>
  <si>
    <t>市債の状況（つづき）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</si>
</sst>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#,##0.0;[Red]\-#,##0.0"/>
    <numFmt numFmtId="179" formatCode="###,###;;&quot;-&quot;"/>
    <numFmt numFmtId="180" formatCode="#,##0_);[Red]\(#,##0\)"/>
  </numFmts>
  <fonts count="39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 inden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 indent="1"/>
    </xf>
    <xf numFmtId="38" fontId="4" fillId="0" borderId="12" xfId="48" applyFont="1" applyBorder="1" applyAlignment="1">
      <alignment vertical="center"/>
    </xf>
    <xf numFmtId="38" fontId="4" fillId="0" borderId="0" xfId="48" applyFont="1" applyAlignment="1">
      <alignment vertical="center"/>
    </xf>
    <xf numFmtId="38" fontId="4" fillId="0" borderId="13" xfId="48" applyFont="1" applyBorder="1" applyAlignment="1">
      <alignment vertical="center"/>
    </xf>
    <xf numFmtId="38" fontId="4" fillId="0" borderId="14" xfId="48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14" xfId="48" applyFont="1" applyBorder="1" applyAlignment="1">
      <alignment horizontal="right" vertical="center"/>
    </xf>
    <xf numFmtId="38" fontId="0" fillId="0" borderId="0" xfId="48" applyFont="1" applyBorder="1" applyAlignment="1">
      <alignment horizontal="right" vertical="center"/>
    </xf>
    <xf numFmtId="0" fontId="0" fillId="0" borderId="15" xfId="0" applyFont="1" applyBorder="1" applyAlignment="1">
      <alignment horizontal="left" vertical="center" indent="1"/>
    </xf>
    <xf numFmtId="38" fontId="0" fillId="0" borderId="16" xfId="48" applyFont="1" applyBorder="1" applyAlignment="1">
      <alignment horizontal="right" vertical="center"/>
    </xf>
    <xf numFmtId="38" fontId="0" fillId="0" borderId="15" xfId="48" applyFont="1" applyBorder="1" applyAlignment="1">
      <alignment vertical="center"/>
    </xf>
    <xf numFmtId="38" fontId="0" fillId="0" borderId="15" xfId="48" applyFont="1" applyBorder="1" applyAlignment="1">
      <alignment horizontal="right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38" fontId="0" fillId="0" borderId="14" xfId="48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1543050</xdr:colOff>
      <xdr:row>16</xdr:row>
      <xdr:rowOff>19050</xdr:rowOff>
    </xdr:from>
    <xdr:to>
      <xdr:col>0</xdr:col>
      <xdr:colOff>1733550</xdr:colOff>
      <xdr:row>18</xdr:row>
      <xdr:rowOff>304800</xdr:rowOff>
    </xdr:to>
    <xdr:sp>
      <xdr:nvSpPr>
        <xdr:cNvPr id="1" name="AutoShape 2"/>
        <xdr:cNvSpPr>
          <a:spLocks/>
        </xdr:cNvSpPr>
      </xdr:nvSpPr>
      <xdr:spPr>
        <a:xfrm>
          <a:off x="1543050" y="3952875"/>
          <a:ext cx="190500" cy="933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2"/>
  <cols>
    <col min="1" max="1" width="24.125" style="3" customWidth="1"/>
    <col min="2" max="2" width="13.375" style="3" customWidth="1"/>
    <col min="3" max="3" width="12.625" style="3" customWidth="1"/>
    <col min="4" max="4" width="14.50390625" style="3" customWidth="1"/>
    <col min="5" max="5" width="13.375" style="3" customWidth="1"/>
    <col min="6" max="6" width="12.625" style="3" customWidth="1"/>
    <col min="7" max="7" width="14.50390625" style="3" customWidth="1"/>
    <col min="8" max="8" width="13.375" style="3" customWidth="1"/>
    <col min="9" max="9" width="12.625" style="3" customWidth="1"/>
    <col min="10" max="10" width="14.50390625" style="3" customWidth="1"/>
    <col min="11" max="16384" width="9.375" style="3" customWidth="1"/>
  </cols>
  <sheetData>
    <row r="1" spans="2:10" ht="17.25">
      <c r="B1" s="29" t="s">
        <v>1</v>
      </c>
      <c r="C1" s="29"/>
      <c r="D1" s="29"/>
      <c r="E1" s="29"/>
      <c r="F1" s="29"/>
      <c r="G1" s="29"/>
      <c r="H1" s="29" t="s">
        <v>44</v>
      </c>
      <c r="I1" s="29"/>
      <c r="J1" s="29"/>
    </row>
    <row r="2" spans="7:10" ht="18" customHeight="1" thickBot="1">
      <c r="G2" s="4" t="s">
        <v>13</v>
      </c>
      <c r="J2" s="4" t="s">
        <v>13</v>
      </c>
    </row>
    <row r="3" spans="1:10" ht="18" customHeight="1">
      <c r="A3" s="23" t="s">
        <v>0</v>
      </c>
      <c r="B3" s="27" t="str">
        <f>"平成"&amp;E3-1&amp;"年度"</f>
        <v>平成16年度</v>
      </c>
      <c r="C3" s="27"/>
      <c r="D3" s="28"/>
      <c r="E3" s="27">
        <f>H3-1</f>
        <v>17</v>
      </c>
      <c r="F3" s="27"/>
      <c r="G3" s="28"/>
      <c r="H3" s="27">
        <v>18</v>
      </c>
      <c r="I3" s="27"/>
      <c r="J3" s="28"/>
    </row>
    <row r="4" spans="1:10" ht="18" customHeight="1">
      <c r="A4" s="24"/>
      <c r="B4" s="1" t="s">
        <v>2</v>
      </c>
      <c r="C4" s="1" t="s">
        <v>3</v>
      </c>
      <c r="D4" s="2" t="s">
        <v>4</v>
      </c>
      <c r="E4" s="1" t="s">
        <v>2</v>
      </c>
      <c r="F4" s="1" t="s">
        <v>3</v>
      </c>
      <c r="G4" s="2" t="s">
        <v>4</v>
      </c>
      <c r="H4" s="1" t="s">
        <v>2</v>
      </c>
      <c r="I4" s="1" t="s">
        <v>3</v>
      </c>
      <c r="J4" s="2" t="s">
        <v>4</v>
      </c>
    </row>
    <row r="5" spans="1:10" ht="18" customHeight="1">
      <c r="A5" s="6" t="s">
        <v>30</v>
      </c>
      <c r="B5" s="9">
        <f aca="true" t="shared" si="0" ref="B5:G5">B6+B24</f>
        <v>11208620</v>
      </c>
      <c r="C5" s="10">
        <f t="shared" si="0"/>
        <v>8369039</v>
      </c>
      <c r="D5" s="10">
        <f t="shared" si="0"/>
        <v>125767066</v>
      </c>
      <c r="E5" s="11">
        <f t="shared" si="0"/>
        <v>11952600</v>
      </c>
      <c r="F5" s="10">
        <f t="shared" si="0"/>
        <v>9098463</v>
      </c>
      <c r="G5" s="10">
        <f t="shared" si="0"/>
        <v>128621203</v>
      </c>
      <c r="H5" s="11">
        <f>H6+H24</f>
        <v>10175800</v>
      </c>
      <c r="I5" s="10">
        <f>I6+I24</f>
        <v>9280229</v>
      </c>
      <c r="J5" s="10">
        <f>J6+J24</f>
        <v>129516774</v>
      </c>
    </row>
    <row r="6" spans="1:10" ht="18" customHeight="1">
      <c r="A6" s="7" t="s">
        <v>5</v>
      </c>
      <c r="B6" s="12">
        <f>SUM(B7:B23)</f>
        <v>8057900</v>
      </c>
      <c r="C6" s="13">
        <f aca="true" t="shared" si="1" ref="C6:J6">SUM(C7:C23)</f>
        <v>5582848</v>
      </c>
      <c r="D6" s="13">
        <f t="shared" si="1"/>
        <v>68896127</v>
      </c>
      <c r="E6" s="13">
        <f t="shared" si="1"/>
        <v>8330100</v>
      </c>
      <c r="F6" s="13">
        <f t="shared" si="1"/>
        <v>6134704</v>
      </c>
      <c r="G6" s="13">
        <f t="shared" si="1"/>
        <v>71091523</v>
      </c>
      <c r="H6" s="13">
        <f t="shared" si="1"/>
        <v>6652600</v>
      </c>
      <c r="I6" s="13">
        <f t="shared" si="1"/>
        <v>6427523</v>
      </c>
      <c r="J6" s="13">
        <f t="shared" si="1"/>
        <v>71316600</v>
      </c>
    </row>
    <row r="7" spans="1:10" ht="18" customHeight="1">
      <c r="A7" s="5" t="s">
        <v>6</v>
      </c>
      <c r="B7" s="14">
        <v>577000</v>
      </c>
      <c r="C7" s="15">
        <v>286236</v>
      </c>
      <c r="D7" s="15">
        <v>2897060</v>
      </c>
      <c r="E7" s="16">
        <v>575600</v>
      </c>
      <c r="F7" s="15">
        <v>295176</v>
      </c>
      <c r="G7" s="15">
        <v>3177484</v>
      </c>
      <c r="H7" s="16">
        <v>194200</v>
      </c>
      <c r="I7" s="15">
        <v>292184</v>
      </c>
      <c r="J7" s="15">
        <v>3079500</v>
      </c>
    </row>
    <row r="8" spans="1:10" ht="18" customHeight="1">
      <c r="A8" s="5" t="s">
        <v>7</v>
      </c>
      <c r="B8" s="14">
        <v>2410400</v>
      </c>
      <c r="C8" s="15">
        <v>2908980</v>
      </c>
      <c r="D8" s="15">
        <v>34736454</v>
      </c>
      <c r="E8" s="16">
        <v>4304700</v>
      </c>
      <c r="F8" s="15">
        <v>3440048</v>
      </c>
      <c r="G8" s="15">
        <v>35601106</v>
      </c>
      <c r="H8" s="16">
        <v>3676800</v>
      </c>
      <c r="I8" s="15">
        <v>3557816</v>
      </c>
      <c r="J8" s="15">
        <v>35720090</v>
      </c>
    </row>
    <row r="9" spans="1:10" ht="18" customHeight="1">
      <c r="A9" s="5" t="s">
        <v>8</v>
      </c>
      <c r="B9" s="14">
        <v>29600</v>
      </c>
      <c r="C9" s="15">
        <v>107675</v>
      </c>
      <c r="D9" s="15">
        <v>2247652</v>
      </c>
      <c r="E9" s="16">
        <v>181800</v>
      </c>
      <c r="F9" s="15">
        <v>121550</v>
      </c>
      <c r="G9" s="15">
        <v>2307902</v>
      </c>
      <c r="H9" s="16">
        <v>99800</v>
      </c>
      <c r="I9" s="15">
        <v>124336</v>
      </c>
      <c r="J9" s="15">
        <v>2283366</v>
      </c>
    </row>
    <row r="10" spans="1:10" ht="25.5" customHeight="1">
      <c r="A10" s="8" t="s">
        <v>39</v>
      </c>
      <c r="B10" s="14">
        <v>660900</v>
      </c>
      <c r="C10" s="15">
        <v>475450</v>
      </c>
      <c r="D10" s="15">
        <v>4066513</v>
      </c>
      <c r="E10" s="16">
        <v>871200</v>
      </c>
      <c r="F10" s="15">
        <v>487282</v>
      </c>
      <c r="G10" s="15">
        <v>4450431</v>
      </c>
      <c r="H10" s="16">
        <v>81200</v>
      </c>
      <c r="I10" s="15">
        <v>455999</v>
      </c>
      <c r="J10" s="15">
        <v>4075632</v>
      </c>
    </row>
    <row r="11" spans="1:10" ht="18" customHeight="1">
      <c r="A11" s="5" t="s">
        <v>9</v>
      </c>
      <c r="B11" s="14">
        <v>11500</v>
      </c>
      <c r="C11" s="15">
        <v>75090</v>
      </c>
      <c r="D11" s="15">
        <v>331101</v>
      </c>
      <c r="E11" s="16">
        <v>55200</v>
      </c>
      <c r="F11" s="15">
        <v>63476</v>
      </c>
      <c r="G11" s="15">
        <v>322825</v>
      </c>
      <c r="H11" s="16">
        <v>148500</v>
      </c>
      <c r="I11" s="15">
        <v>60074</v>
      </c>
      <c r="J11" s="15">
        <v>411251</v>
      </c>
    </row>
    <row r="12" spans="1:10" ht="18" customHeight="1">
      <c r="A12" s="5" t="s">
        <v>10</v>
      </c>
      <c r="B12" s="14">
        <v>18200</v>
      </c>
      <c r="C12" s="15">
        <v>17235</v>
      </c>
      <c r="D12" s="15">
        <v>105248</v>
      </c>
      <c r="E12" s="18" t="s">
        <v>29</v>
      </c>
      <c r="F12" s="15">
        <v>19597</v>
      </c>
      <c r="G12" s="15">
        <v>85651</v>
      </c>
      <c r="H12" s="18">
        <v>32100</v>
      </c>
      <c r="I12" s="15">
        <v>18956</v>
      </c>
      <c r="J12" s="15">
        <v>98795</v>
      </c>
    </row>
    <row r="13" spans="1:10" ht="25.5" customHeight="1">
      <c r="A13" s="8" t="s">
        <v>37</v>
      </c>
      <c r="B13" s="17" t="s">
        <v>29</v>
      </c>
      <c r="C13" s="15">
        <v>80039</v>
      </c>
      <c r="D13" s="15">
        <v>349324</v>
      </c>
      <c r="E13" s="18" t="s">
        <v>29</v>
      </c>
      <c r="F13" s="15">
        <v>77764</v>
      </c>
      <c r="G13" s="15">
        <v>271560</v>
      </c>
      <c r="H13" s="18" t="s">
        <v>29</v>
      </c>
      <c r="I13" s="15">
        <v>81589</v>
      </c>
      <c r="J13" s="15">
        <v>189971</v>
      </c>
    </row>
    <row r="14" spans="1:10" ht="25.5" customHeight="1">
      <c r="A14" s="8" t="s">
        <v>38</v>
      </c>
      <c r="B14" s="14">
        <v>19900</v>
      </c>
      <c r="C14" s="15">
        <v>1523</v>
      </c>
      <c r="D14" s="15">
        <v>91777</v>
      </c>
      <c r="E14" s="18" t="s">
        <v>29</v>
      </c>
      <c r="F14" s="15">
        <v>1538</v>
      </c>
      <c r="G14" s="15">
        <v>90239</v>
      </c>
      <c r="H14" s="18">
        <v>14300</v>
      </c>
      <c r="I14" s="15">
        <v>1552</v>
      </c>
      <c r="J14" s="15">
        <v>102987</v>
      </c>
    </row>
    <row r="15" spans="1:10" ht="18" customHeight="1">
      <c r="A15" s="5" t="s">
        <v>11</v>
      </c>
      <c r="B15" s="14">
        <v>885500</v>
      </c>
      <c r="C15" s="15">
        <v>901397</v>
      </c>
      <c r="D15" s="15">
        <v>7551144</v>
      </c>
      <c r="E15" s="16">
        <v>424700</v>
      </c>
      <c r="F15" s="15">
        <v>817084</v>
      </c>
      <c r="G15" s="15">
        <v>7158760</v>
      </c>
      <c r="H15" s="16">
        <v>713500</v>
      </c>
      <c r="I15" s="15">
        <v>840601</v>
      </c>
      <c r="J15" s="15">
        <v>7031659</v>
      </c>
    </row>
    <row r="16" spans="1:10" ht="18" customHeight="1">
      <c r="A16" s="5" t="s">
        <v>12</v>
      </c>
      <c r="B16" s="14">
        <v>171000</v>
      </c>
      <c r="C16" s="16">
        <v>117167</v>
      </c>
      <c r="D16" s="16">
        <v>1411802</v>
      </c>
      <c r="E16" s="16">
        <v>110700</v>
      </c>
      <c r="F16" s="16">
        <v>118807</v>
      </c>
      <c r="G16" s="16">
        <v>1403695</v>
      </c>
      <c r="H16" s="16">
        <v>33800</v>
      </c>
      <c r="I16" s="16">
        <v>128447</v>
      </c>
      <c r="J16" s="16">
        <v>1309048</v>
      </c>
    </row>
    <row r="17" spans="1:10" ht="25.5" customHeight="1">
      <c r="A17" s="8" t="s">
        <v>34</v>
      </c>
      <c r="B17" s="25">
        <v>2247600</v>
      </c>
      <c r="C17" s="26">
        <v>279732</v>
      </c>
      <c r="D17" s="26">
        <v>11749197</v>
      </c>
      <c r="E17" s="26">
        <v>1758500</v>
      </c>
      <c r="F17" s="26">
        <v>424755</v>
      </c>
      <c r="G17" s="26">
        <v>13082942</v>
      </c>
      <c r="H17" s="26">
        <v>1571300</v>
      </c>
      <c r="I17" s="26">
        <v>522028</v>
      </c>
      <c r="J17" s="26">
        <v>14132214</v>
      </c>
    </row>
    <row r="18" spans="1:10" ht="25.5" customHeight="1">
      <c r="A18" s="8" t="s">
        <v>35</v>
      </c>
      <c r="B18" s="25"/>
      <c r="C18" s="26"/>
      <c r="D18" s="26"/>
      <c r="E18" s="26"/>
      <c r="F18" s="26"/>
      <c r="G18" s="26"/>
      <c r="H18" s="26"/>
      <c r="I18" s="26"/>
      <c r="J18" s="26"/>
    </row>
    <row r="19" spans="1:10" ht="25.5" customHeight="1">
      <c r="A19" s="8" t="s">
        <v>40</v>
      </c>
      <c r="B19" s="25"/>
      <c r="C19" s="26"/>
      <c r="D19" s="26"/>
      <c r="E19" s="26"/>
      <c r="F19" s="26"/>
      <c r="G19" s="26"/>
      <c r="H19" s="26"/>
      <c r="I19" s="26"/>
      <c r="J19" s="26"/>
    </row>
    <row r="20" spans="1:10" ht="18" customHeight="1">
      <c r="A20" s="5" t="s">
        <v>14</v>
      </c>
      <c r="B20" s="14">
        <v>1026300</v>
      </c>
      <c r="C20" s="16">
        <v>171110</v>
      </c>
      <c r="D20" s="16">
        <v>3172540</v>
      </c>
      <c r="E20" s="16">
        <v>47700</v>
      </c>
      <c r="F20" s="16">
        <v>182810</v>
      </c>
      <c r="G20" s="16">
        <v>3037430</v>
      </c>
      <c r="H20" s="16">
        <v>84100</v>
      </c>
      <c r="I20" s="16">
        <v>335940</v>
      </c>
      <c r="J20" s="16">
        <v>2785590</v>
      </c>
    </row>
    <row r="21" spans="1:10" ht="18" customHeight="1">
      <c r="A21" s="5" t="s">
        <v>15</v>
      </c>
      <c r="B21" s="17" t="s">
        <v>29</v>
      </c>
      <c r="C21" s="16">
        <v>8114</v>
      </c>
      <c r="D21" s="16">
        <v>109651</v>
      </c>
      <c r="E21" s="18" t="s">
        <v>29</v>
      </c>
      <c r="F21" s="16">
        <v>8153</v>
      </c>
      <c r="G21" s="16">
        <v>101498</v>
      </c>
      <c r="H21" s="18" t="s">
        <v>41</v>
      </c>
      <c r="I21" s="16">
        <v>8001</v>
      </c>
      <c r="J21" s="16">
        <v>93497</v>
      </c>
    </row>
    <row r="22" spans="1:10" ht="25.5" customHeight="1">
      <c r="A22" s="8" t="s">
        <v>36</v>
      </c>
      <c r="B22" s="17" t="s">
        <v>29</v>
      </c>
      <c r="C22" s="16">
        <v>153100</v>
      </c>
      <c r="D22" s="16">
        <v>76664</v>
      </c>
      <c r="E22" s="18" t="s">
        <v>29</v>
      </c>
      <c r="F22" s="16">
        <v>76664</v>
      </c>
      <c r="G22" s="18" t="s">
        <v>29</v>
      </c>
      <c r="H22" s="18" t="s">
        <v>41</v>
      </c>
      <c r="I22" s="18" t="s">
        <v>41</v>
      </c>
      <c r="J22" s="18" t="s">
        <v>41</v>
      </c>
    </row>
    <row r="23" spans="1:10" ht="22.5">
      <c r="A23" s="8" t="s">
        <v>42</v>
      </c>
      <c r="B23" s="17" t="s">
        <v>41</v>
      </c>
      <c r="C23" s="18" t="s">
        <v>41</v>
      </c>
      <c r="D23" s="18" t="s">
        <v>41</v>
      </c>
      <c r="E23" s="18" t="s">
        <v>41</v>
      </c>
      <c r="F23" s="18" t="s">
        <v>41</v>
      </c>
      <c r="G23" s="18" t="s">
        <v>41</v>
      </c>
      <c r="H23" s="18">
        <v>3000</v>
      </c>
      <c r="I23" s="18" t="s">
        <v>41</v>
      </c>
      <c r="J23" s="18">
        <v>3000</v>
      </c>
    </row>
    <row r="24" spans="1:10" ht="18" customHeight="1">
      <c r="A24" s="7" t="s">
        <v>27</v>
      </c>
      <c r="B24" s="12">
        <f aca="true" t="shared" si="2" ref="B24:G24">SUM(B25:B39)</f>
        <v>3150720</v>
      </c>
      <c r="C24" s="13">
        <f t="shared" si="2"/>
        <v>2786191</v>
      </c>
      <c r="D24" s="13">
        <f t="shared" si="2"/>
        <v>56870939</v>
      </c>
      <c r="E24" s="13">
        <f t="shared" si="2"/>
        <v>3622500</v>
      </c>
      <c r="F24" s="13">
        <f t="shared" si="2"/>
        <v>2963759</v>
      </c>
      <c r="G24" s="13">
        <f t="shared" si="2"/>
        <v>57529680</v>
      </c>
      <c r="H24" s="13">
        <f>SUM(H25:H39)</f>
        <v>3523200</v>
      </c>
      <c r="I24" s="13">
        <f>SUM(I25:I39)</f>
        <v>2852706</v>
      </c>
      <c r="J24" s="13">
        <f>SUM(J25:J39)</f>
        <v>58200174</v>
      </c>
    </row>
    <row r="25" spans="1:10" ht="25.5" customHeight="1">
      <c r="A25" s="8" t="s">
        <v>33</v>
      </c>
      <c r="B25" s="17" t="s">
        <v>29</v>
      </c>
      <c r="C25" s="16">
        <v>12856</v>
      </c>
      <c r="D25" s="16">
        <v>27258</v>
      </c>
      <c r="E25" s="18" t="s">
        <v>29</v>
      </c>
      <c r="F25" s="16">
        <v>12774</v>
      </c>
      <c r="G25" s="16">
        <v>14484</v>
      </c>
      <c r="H25" s="18" t="s">
        <v>41</v>
      </c>
      <c r="I25" s="16">
        <v>11278</v>
      </c>
      <c r="J25" s="16">
        <v>3206</v>
      </c>
    </row>
    <row r="26" spans="1:10" ht="18" customHeight="1">
      <c r="A26" s="5" t="s">
        <v>16</v>
      </c>
      <c r="B26" s="17" t="s">
        <v>29</v>
      </c>
      <c r="C26" s="16">
        <v>81600</v>
      </c>
      <c r="D26" s="16">
        <v>81600</v>
      </c>
      <c r="E26" s="18" t="s">
        <v>29</v>
      </c>
      <c r="F26" s="16">
        <v>81600</v>
      </c>
      <c r="G26" s="18" t="s">
        <v>29</v>
      </c>
      <c r="H26" s="18" t="s">
        <v>41</v>
      </c>
      <c r="I26" s="18" t="s">
        <v>41</v>
      </c>
      <c r="J26" s="18" t="s">
        <v>41</v>
      </c>
    </row>
    <row r="27" spans="1:10" ht="18" customHeight="1">
      <c r="A27" s="5" t="s">
        <v>17</v>
      </c>
      <c r="B27" s="14">
        <v>146500</v>
      </c>
      <c r="C27" s="16">
        <v>83832</v>
      </c>
      <c r="D27" s="16">
        <v>1822407</v>
      </c>
      <c r="E27" s="16">
        <v>118800</v>
      </c>
      <c r="F27" s="16">
        <v>93442</v>
      </c>
      <c r="G27" s="16">
        <v>1847765</v>
      </c>
      <c r="H27" s="16">
        <v>86000</v>
      </c>
      <c r="I27" s="16">
        <v>104041</v>
      </c>
      <c r="J27" s="16">
        <v>1829724</v>
      </c>
    </row>
    <row r="28" spans="1:10" ht="18" customHeight="1">
      <c r="A28" s="5" t="s">
        <v>18</v>
      </c>
      <c r="B28" s="17" t="s">
        <v>29</v>
      </c>
      <c r="C28" s="16">
        <v>4340</v>
      </c>
      <c r="D28" s="16">
        <v>8680</v>
      </c>
      <c r="E28" s="18" t="s">
        <v>29</v>
      </c>
      <c r="F28" s="16">
        <v>4340</v>
      </c>
      <c r="G28" s="16">
        <v>4340</v>
      </c>
      <c r="H28" s="18">
        <v>275000</v>
      </c>
      <c r="I28" s="16">
        <v>4340</v>
      </c>
      <c r="J28" s="16">
        <v>275000</v>
      </c>
    </row>
    <row r="29" spans="1:10" ht="18" customHeight="1">
      <c r="A29" s="5" t="s">
        <v>19</v>
      </c>
      <c r="B29" s="14">
        <v>90100</v>
      </c>
      <c r="C29" s="16">
        <v>700882</v>
      </c>
      <c r="D29" s="16">
        <v>2998671</v>
      </c>
      <c r="E29" s="18" t="s">
        <v>29</v>
      </c>
      <c r="F29" s="16">
        <v>671278</v>
      </c>
      <c r="G29" s="16">
        <v>2327393</v>
      </c>
      <c r="H29" s="18">
        <v>16700</v>
      </c>
      <c r="I29" s="16">
        <v>579355</v>
      </c>
      <c r="J29" s="16">
        <v>1764738</v>
      </c>
    </row>
    <row r="30" spans="1:10" ht="18" customHeight="1">
      <c r="A30" s="5" t="s">
        <v>20</v>
      </c>
      <c r="B30" s="14">
        <v>80300</v>
      </c>
      <c r="C30" s="16">
        <v>11815</v>
      </c>
      <c r="D30" s="16">
        <v>138575</v>
      </c>
      <c r="E30" s="16">
        <v>27900</v>
      </c>
      <c r="F30" s="16">
        <v>12796</v>
      </c>
      <c r="G30" s="16">
        <v>153679</v>
      </c>
      <c r="H30" s="16">
        <v>36800</v>
      </c>
      <c r="I30" s="16">
        <v>18709</v>
      </c>
      <c r="J30" s="16">
        <v>171770</v>
      </c>
    </row>
    <row r="31" spans="1:10" ht="18" customHeight="1">
      <c r="A31" s="5" t="s">
        <v>21</v>
      </c>
      <c r="B31" s="14">
        <v>2363720</v>
      </c>
      <c r="C31" s="16">
        <v>1335503</v>
      </c>
      <c r="D31" s="16">
        <v>39004433</v>
      </c>
      <c r="E31" s="16">
        <v>2945900</v>
      </c>
      <c r="F31" s="16">
        <v>1503254</v>
      </c>
      <c r="G31" s="16">
        <v>40447079</v>
      </c>
      <c r="H31" s="16">
        <v>2299800</v>
      </c>
      <c r="I31" s="16">
        <v>1549200</v>
      </c>
      <c r="J31" s="16">
        <v>41197679</v>
      </c>
    </row>
    <row r="32" spans="1:10" ht="18" customHeight="1">
      <c r="A32" s="5" t="s">
        <v>22</v>
      </c>
      <c r="B32" s="14">
        <v>150100</v>
      </c>
      <c r="C32" s="16">
        <v>45107</v>
      </c>
      <c r="D32" s="16">
        <v>1495852</v>
      </c>
      <c r="E32" s="16">
        <v>9700</v>
      </c>
      <c r="F32" s="16">
        <v>53856</v>
      </c>
      <c r="G32" s="16">
        <v>1451696</v>
      </c>
      <c r="H32" s="16">
        <v>20400</v>
      </c>
      <c r="I32" s="16">
        <v>44142</v>
      </c>
      <c r="J32" s="16">
        <v>1427954</v>
      </c>
    </row>
    <row r="33" spans="1:10" ht="25.5" customHeight="1">
      <c r="A33" s="8" t="s">
        <v>32</v>
      </c>
      <c r="B33" s="14">
        <v>28600</v>
      </c>
      <c r="C33" s="15">
        <v>84255</v>
      </c>
      <c r="D33" s="15">
        <v>1844549</v>
      </c>
      <c r="E33" s="18" t="s">
        <v>29</v>
      </c>
      <c r="F33" s="15">
        <v>89035</v>
      </c>
      <c r="G33" s="15">
        <v>1755514</v>
      </c>
      <c r="H33" s="18" t="s">
        <v>41</v>
      </c>
      <c r="I33" s="15">
        <v>83002</v>
      </c>
      <c r="J33" s="15">
        <v>1672512</v>
      </c>
    </row>
    <row r="34" spans="1:10" ht="18" customHeight="1">
      <c r="A34" s="5" t="s">
        <v>23</v>
      </c>
      <c r="B34" s="14">
        <v>48200</v>
      </c>
      <c r="C34" s="15">
        <v>138271</v>
      </c>
      <c r="D34" s="15">
        <v>3406784</v>
      </c>
      <c r="E34" s="16">
        <v>10900</v>
      </c>
      <c r="F34" s="15">
        <v>138338</v>
      </c>
      <c r="G34" s="15">
        <v>3279346</v>
      </c>
      <c r="H34" s="16">
        <v>15900</v>
      </c>
      <c r="I34" s="15">
        <v>143552</v>
      </c>
      <c r="J34" s="15">
        <v>3151694</v>
      </c>
    </row>
    <row r="35" spans="1:10" ht="18" customHeight="1">
      <c r="A35" s="5" t="s">
        <v>31</v>
      </c>
      <c r="B35" s="14">
        <v>169400</v>
      </c>
      <c r="C35" s="18" t="s">
        <v>29</v>
      </c>
      <c r="D35" s="15">
        <v>169400</v>
      </c>
      <c r="E35" s="16">
        <v>509300</v>
      </c>
      <c r="F35" s="18" t="s">
        <v>29</v>
      </c>
      <c r="G35" s="15">
        <v>678700</v>
      </c>
      <c r="H35" s="16">
        <v>546900</v>
      </c>
      <c r="I35" s="18" t="s">
        <v>41</v>
      </c>
      <c r="J35" s="15">
        <v>1225600</v>
      </c>
    </row>
    <row r="36" spans="1:10" ht="22.5">
      <c r="A36" s="8" t="s">
        <v>43</v>
      </c>
      <c r="B36" s="17" t="s">
        <v>29</v>
      </c>
      <c r="C36" s="18" t="s">
        <v>29</v>
      </c>
      <c r="D36" s="18" t="s">
        <v>29</v>
      </c>
      <c r="E36" s="18" t="s">
        <v>29</v>
      </c>
      <c r="F36" s="18" t="s">
        <v>29</v>
      </c>
      <c r="G36" s="18" t="s">
        <v>29</v>
      </c>
      <c r="H36" s="16">
        <v>225700</v>
      </c>
      <c r="I36" s="18" t="s">
        <v>41</v>
      </c>
      <c r="J36" s="15">
        <v>225700</v>
      </c>
    </row>
    <row r="37" spans="1:10" ht="18" customHeight="1">
      <c r="A37" s="5" t="s">
        <v>24</v>
      </c>
      <c r="B37" s="17" t="s">
        <v>29</v>
      </c>
      <c r="C37" s="15">
        <v>9606</v>
      </c>
      <c r="D37" s="15">
        <v>166134</v>
      </c>
      <c r="E37" s="18" t="s">
        <v>29</v>
      </c>
      <c r="F37" s="15">
        <v>15696</v>
      </c>
      <c r="G37" s="15">
        <v>150438</v>
      </c>
      <c r="H37" s="18" t="s">
        <v>41</v>
      </c>
      <c r="I37" s="15">
        <v>19739</v>
      </c>
      <c r="J37" s="15">
        <v>130699</v>
      </c>
    </row>
    <row r="38" spans="1:10" ht="18" customHeight="1">
      <c r="A38" s="5" t="s">
        <v>25</v>
      </c>
      <c r="B38" s="14">
        <v>73800</v>
      </c>
      <c r="C38" s="15">
        <v>269487</v>
      </c>
      <c r="D38" s="15">
        <v>5621452</v>
      </c>
      <c r="E38" s="18" t="s">
        <v>29</v>
      </c>
      <c r="F38" s="15">
        <v>278279</v>
      </c>
      <c r="G38" s="15">
        <v>5343173</v>
      </c>
      <c r="H38" s="18" t="s">
        <v>41</v>
      </c>
      <c r="I38" s="15">
        <v>285817</v>
      </c>
      <c r="J38" s="15">
        <v>5057356</v>
      </c>
    </row>
    <row r="39" spans="1:10" ht="18" customHeight="1">
      <c r="A39" s="19" t="s">
        <v>26</v>
      </c>
      <c r="B39" s="20" t="s">
        <v>29</v>
      </c>
      <c r="C39" s="21">
        <v>8637</v>
      </c>
      <c r="D39" s="21">
        <v>85144</v>
      </c>
      <c r="E39" s="22" t="s">
        <v>29</v>
      </c>
      <c r="F39" s="21">
        <v>9071</v>
      </c>
      <c r="G39" s="21">
        <v>76073</v>
      </c>
      <c r="H39" s="22" t="s">
        <v>41</v>
      </c>
      <c r="I39" s="21">
        <v>9531</v>
      </c>
      <c r="J39" s="21">
        <v>66542</v>
      </c>
    </row>
    <row r="40" ht="18" customHeight="1">
      <c r="A40" s="3" t="s">
        <v>28</v>
      </c>
    </row>
  </sheetData>
  <sheetProtection/>
  <mergeCells count="15">
    <mergeCell ref="B1:G1"/>
    <mergeCell ref="H1:J1"/>
    <mergeCell ref="H3:J3"/>
    <mergeCell ref="H17:H19"/>
    <mergeCell ref="I17:I19"/>
    <mergeCell ref="J17:J19"/>
    <mergeCell ref="B3:D3"/>
    <mergeCell ref="G17:G19"/>
    <mergeCell ref="A3:A4"/>
    <mergeCell ref="B17:B19"/>
    <mergeCell ref="C17:C19"/>
    <mergeCell ref="D17:D19"/>
    <mergeCell ref="E17:E19"/>
    <mergeCell ref="F17:F19"/>
    <mergeCell ref="E3:G3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2008-04-21T08:36:20Z</cp:lastPrinted>
  <dcterms:created xsi:type="dcterms:W3CDTF">2005-12-13T02:42:30Z</dcterms:created>
  <dcterms:modified xsi:type="dcterms:W3CDTF">2008-04-21T08:36:23Z</dcterms:modified>
  <cp:category/>
  <cp:version/>
  <cp:contentType/>
  <cp:contentStatus/>
</cp:coreProperties>
</file>