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9735" activeTab="0"/>
  </bookViews>
  <sheets>
    <sheet name="0506" sheetId="1" r:id="rId1"/>
  </sheets>
  <definedNames>
    <definedName name="_xlnm.Print_Titles" localSheetId="0">'0506'!$A:$A,'0506'!$1:$5</definedName>
  </definedNames>
  <calcPr fullCalcOnLoad="1"/>
</workbook>
</file>

<file path=xl/sharedStrings.xml><?xml version="1.0" encoding="utf-8"?>
<sst xmlns="http://schemas.openxmlformats.org/spreadsheetml/2006/main" count="109" uniqueCount="46">
  <si>
    <t>生産額</t>
  </si>
  <si>
    <t>付加価値額</t>
  </si>
  <si>
    <t>構成比</t>
  </si>
  <si>
    <t>対前年比</t>
  </si>
  <si>
    <t>総数</t>
  </si>
  <si>
    <t>食料品製造業</t>
  </si>
  <si>
    <t>飲料・たばこ・飼料製造業</t>
  </si>
  <si>
    <t>繊維工業</t>
  </si>
  <si>
    <t>木材・木製品製造業(家具を除く)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</si>
  <si>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</si>
  <si>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</si>
  <si>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</si>
  <si>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</si>
  <si>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</si>
  <si>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-</t>
  </si>
  <si>
    <t>プラスチック製品製造業</t>
  </si>
  <si>
    <t>ゴム製品製造業</t>
  </si>
  <si>
    <t>X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</si>
  <si>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</si>
  <si>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</si>
  <si>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</si>
  <si>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</si>
  <si>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</si>
  <si>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</si>
  <si>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</si>
  <si>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</si>
  <si>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</si>
  <si>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</si>
  <si>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</si>
  <si>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</si>
  <si>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100～199</t>
  </si>
  <si>
    <t>200～299</t>
  </si>
  <si>
    <t>各年12月31日現在　単位：万円、％</t>
  </si>
  <si>
    <t>産業分類
従業者規模</t>
  </si>
  <si>
    <t>資料：工業統計</t>
  </si>
  <si>
    <t xml:space="preserve"> 10～ 19</t>
  </si>
  <si>
    <t xml:space="preserve"> 20～ 29</t>
  </si>
  <si>
    <t xml:space="preserve"> 30～ 49</t>
  </si>
  <si>
    <t xml:space="preserve"> 50～ 99</t>
  </si>
  <si>
    <t>300人以上</t>
  </si>
  <si>
    <r>
      <t xml:space="preserve">  4～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9人</t>
    </r>
  </si>
  <si>
    <t>衣服・その他の繊維製品製造業</t>
  </si>
  <si>
    <t>産業（中分類）、従業者規模別生産額
および付加価値額
（従業者４人以上の事業所）</t>
  </si>
  <si>
    <t>産業（中分類）、従業者規模別生産額
および付加価値額
（従業者４人以上の事業所、つづき）</t>
  </si>
  <si>
    <t>平成17年</t>
  </si>
  <si>
    <t>平成18年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</si>
</sst>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\ 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0" xfId="49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14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2" fontId="0" fillId="0" borderId="16" xfId="0" applyNumberFormat="1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8" fontId="7" fillId="0" borderId="20" xfId="49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38" fontId="7" fillId="0" borderId="0" xfId="49" applyFont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35.125" style="0" bestFit="1" customWidth="1"/>
    <col min="2" max="2" width="15.875" style="0" customWidth="1"/>
    <col min="3" max="3" width="12.875" style="0" customWidth="1"/>
    <col min="4" max="4" width="15.875" style="0" customWidth="1"/>
    <col min="5" max="6" width="12.875" style="0" customWidth="1"/>
    <col min="7" max="7" width="15.875" style="0" customWidth="1"/>
    <col min="8" max="8" width="12.875" style="0" customWidth="1"/>
    <col min="9" max="9" width="15.875" style="0" customWidth="1"/>
    <col min="10" max="11" width="12.875" style="0" customWidth="1"/>
  </cols>
  <sheetData>
    <row r="1" spans="2:11" ht="60" customHeight="1">
      <c r="B1" s="23" t="s">
        <v>42</v>
      </c>
      <c r="C1" s="23"/>
      <c r="D1" s="23"/>
      <c r="E1" s="23"/>
      <c r="F1" s="23"/>
      <c r="G1" s="23" t="s">
        <v>43</v>
      </c>
      <c r="H1" s="23"/>
      <c r="I1" s="23"/>
      <c r="J1" s="23"/>
      <c r="K1" s="23"/>
    </row>
    <row r="2" spans="6:11" ht="18" customHeight="1" thickBot="1">
      <c r="F2" s="4" t="s">
        <v>32</v>
      </c>
      <c r="H2" s="6"/>
      <c r="I2" s="6"/>
      <c r="K2" s="4" t="s">
        <v>32</v>
      </c>
    </row>
    <row r="3" spans="1:11" ht="18" customHeight="1">
      <c r="A3" s="24" t="s">
        <v>33</v>
      </c>
      <c r="B3" s="26" t="s">
        <v>0</v>
      </c>
      <c r="C3" s="26"/>
      <c r="D3" s="26"/>
      <c r="E3" s="26"/>
      <c r="F3" s="26"/>
      <c r="G3" s="26" t="s">
        <v>1</v>
      </c>
      <c r="H3" s="26"/>
      <c r="I3" s="26"/>
      <c r="J3" s="26"/>
      <c r="K3" s="27"/>
    </row>
    <row r="4" spans="1:11" ht="18" customHeight="1">
      <c r="A4" s="25"/>
      <c r="B4" s="28" t="s">
        <v>44</v>
      </c>
      <c r="C4" s="5"/>
      <c r="D4" s="28" t="s">
        <v>45</v>
      </c>
      <c r="E4" s="16"/>
      <c r="F4" s="5"/>
      <c r="G4" s="28" t="str">
        <f>B4</f>
        <v>平成17年</v>
      </c>
      <c r="H4" s="5"/>
      <c r="I4" s="28" t="str">
        <f>D4</f>
        <v>平成18年</v>
      </c>
      <c r="J4" s="16"/>
      <c r="K4" s="16"/>
    </row>
    <row r="5" spans="1:11" ht="18" customHeight="1">
      <c r="A5" s="25"/>
      <c r="B5" s="28"/>
      <c r="C5" s="2" t="s">
        <v>2</v>
      </c>
      <c r="D5" s="29"/>
      <c r="E5" s="2" t="s">
        <v>2</v>
      </c>
      <c r="F5" s="2" t="s">
        <v>3</v>
      </c>
      <c r="G5" s="29"/>
      <c r="H5" s="2" t="s">
        <v>2</v>
      </c>
      <c r="I5" s="29"/>
      <c r="J5" s="2" t="s">
        <v>2</v>
      </c>
      <c r="K5" s="3" t="s">
        <v>3</v>
      </c>
    </row>
    <row r="6" spans="1:11" s="9" customFormat="1" ht="18" customHeight="1">
      <c r="A6" s="17" t="s">
        <v>4</v>
      </c>
      <c r="B6" s="18">
        <v>48795441</v>
      </c>
      <c r="C6" s="19">
        <v>100</v>
      </c>
      <c r="D6" s="20">
        <v>53466097</v>
      </c>
      <c r="E6" s="19">
        <v>100</v>
      </c>
      <c r="F6" s="19">
        <f>ROUND(D6/B6*100,2)</f>
        <v>109.57</v>
      </c>
      <c r="G6" s="20">
        <v>17401269</v>
      </c>
      <c r="H6" s="19">
        <v>100</v>
      </c>
      <c r="I6" s="20">
        <v>19423930</v>
      </c>
      <c r="J6" s="19">
        <v>100</v>
      </c>
      <c r="K6" s="19">
        <f>ROUND(I6/G6*100,2)</f>
        <v>111.62</v>
      </c>
    </row>
    <row r="7" spans="1:11" s="9" customFormat="1" ht="18" customHeight="1">
      <c r="A7" s="14" t="s">
        <v>5</v>
      </c>
      <c r="B7" s="10">
        <v>1926278</v>
      </c>
      <c r="C7" s="8">
        <f>ROUND(B7/B6*100,3)</f>
        <v>3.948</v>
      </c>
      <c r="D7" s="7">
        <v>1830845</v>
      </c>
      <c r="E7" s="8">
        <v>3.42</v>
      </c>
      <c r="F7" s="8">
        <f>ROUND(D7/B7*100,3)</f>
        <v>95.046</v>
      </c>
      <c r="G7" s="7">
        <v>795539</v>
      </c>
      <c r="H7" s="8">
        <f>ROUND(G7/G6*100,3)</f>
        <v>4.572</v>
      </c>
      <c r="I7" s="7">
        <v>724140</v>
      </c>
      <c r="J7" s="8">
        <v>3.73</v>
      </c>
      <c r="K7" s="8">
        <f>ROUND(I7/G7*100,3)</f>
        <v>91.025</v>
      </c>
    </row>
    <row r="8" spans="1:11" s="9" customFormat="1" ht="18" customHeight="1">
      <c r="A8" s="14" t="s">
        <v>6</v>
      </c>
      <c r="B8" s="10">
        <v>2575900</v>
      </c>
      <c r="C8" s="8">
        <f>ROUND(B8/B6*100,3)</f>
        <v>5.279</v>
      </c>
      <c r="D8" s="7">
        <v>3040742</v>
      </c>
      <c r="E8" s="8">
        <v>5.69</v>
      </c>
      <c r="F8" s="8">
        <f aca="true" t="shared" si="0" ref="F8:F30">ROUND(D8/B8*100,3)</f>
        <v>118.046</v>
      </c>
      <c r="G8" s="7">
        <v>676524</v>
      </c>
      <c r="H8" s="8">
        <f>ROUND(G8/G6*100,3)</f>
        <v>3.888</v>
      </c>
      <c r="I8" s="7">
        <v>992238</v>
      </c>
      <c r="J8" s="8">
        <v>5.11</v>
      </c>
      <c r="K8" s="8">
        <f aca="true" t="shared" si="1" ref="K8:K30">ROUND(I8/G8*100,3)</f>
        <v>146.667</v>
      </c>
    </row>
    <row r="9" spans="1:11" s="9" customFormat="1" ht="18" customHeight="1">
      <c r="A9" s="14" t="s">
        <v>7</v>
      </c>
      <c r="B9" s="10">
        <v>1143962</v>
      </c>
      <c r="C9" s="8">
        <f>ROUND(B9/B6*100,3)</f>
        <v>2.344</v>
      </c>
      <c r="D9" s="7">
        <v>1295970</v>
      </c>
      <c r="E9" s="8">
        <v>2.42</v>
      </c>
      <c r="F9" s="8">
        <f t="shared" si="0"/>
        <v>113.288</v>
      </c>
      <c r="G9" s="7">
        <v>503460</v>
      </c>
      <c r="H9" s="8">
        <f>ROUND(G9/G6*100,3)</f>
        <v>2.893</v>
      </c>
      <c r="I9" s="7">
        <v>631273</v>
      </c>
      <c r="J9" s="8">
        <v>3.25</v>
      </c>
      <c r="K9" s="8">
        <f t="shared" si="1"/>
        <v>125.387</v>
      </c>
    </row>
    <row r="10" spans="1:11" s="9" customFormat="1" ht="18" customHeight="1">
      <c r="A10" s="14" t="s">
        <v>41</v>
      </c>
      <c r="B10" s="10">
        <v>365025</v>
      </c>
      <c r="C10" s="8">
        <f>ROUND(B10/B6*100,3)</f>
        <v>0.748</v>
      </c>
      <c r="D10" s="7">
        <v>432602</v>
      </c>
      <c r="E10" s="8">
        <v>0.81</v>
      </c>
      <c r="F10" s="8">
        <f t="shared" si="0"/>
        <v>118.513</v>
      </c>
      <c r="G10" s="7">
        <v>112613</v>
      </c>
      <c r="H10" s="8">
        <f>ROUND(G10/G6*100,3)</f>
        <v>0.647</v>
      </c>
      <c r="I10" s="7">
        <v>123890</v>
      </c>
      <c r="J10" s="8">
        <v>0.64</v>
      </c>
      <c r="K10" s="8">
        <f t="shared" si="1"/>
        <v>110.014</v>
      </c>
    </row>
    <row r="11" spans="1:11" s="9" customFormat="1" ht="18" customHeight="1">
      <c r="A11" s="14" t="s">
        <v>8</v>
      </c>
      <c r="B11" s="10">
        <v>219687</v>
      </c>
      <c r="C11" s="8">
        <f>ROUND(B11/B6*100,3)</f>
        <v>0.45</v>
      </c>
      <c r="D11" s="21">
        <v>367165</v>
      </c>
      <c r="E11" s="8">
        <v>0.69</v>
      </c>
      <c r="F11" s="8">
        <f t="shared" si="0"/>
        <v>167.131</v>
      </c>
      <c r="G11" s="7">
        <v>105937</v>
      </c>
      <c r="H11" s="8">
        <f>ROUND(G11/G6*100,3)</f>
        <v>0.609</v>
      </c>
      <c r="I11" s="7">
        <v>141809</v>
      </c>
      <c r="J11" s="8">
        <v>0.73</v>
      </c>
      <c r="K11" s="8">
        <f t="shared" si="1"/>
        <v>133.862</v>
      </c>
    </row>
    <row r="12" spans="1:11" s="9" customFormat="1" ht="18" customHeight="1">
      <c r="A12" s="14" t="s">
        <v>9</v>
      </c>
      <c r="B12" s="10">
        <v>159078</v>
      </c>
      <c r="C12" s="8">
        <f>ROUND(B12/B6*100,3)</f>
        <v>0.326</v>
      </c>
      <c r="D12" s="7">
        <v>137081</v>
      </c>
      <c r="E12" s="8">
        <v>0.26</v>
      </c>
      <c r="F12" s="8">
        <f t="shared" si="0"/>
        <v>86.172</v>
      </c>
      <c r="G12" s="7">
        <v>69477</v>
      </c>
      <c r="H12" s="8">
        <f>ROUND(G12/G6*100,3)</f>
        <v>0.399</v>
      </c>
      <c r="I12" s="7">
        <v>58648</v>
      </c>
      <c r="J12" s="8">
        <v>0.3</v>
      </c>
      <c r="K12" s="8">
        <f t="shared" si="1"/>
        <v>84.414</v>
      </c>
    </row>
    <row r="13" spans="1:11" s="9" customFormat="1" ht="18" customHeight="1">
      <c r="A13" s="14" t="s">
        <v>10</v>
      </c>
      <c r="B13" s="10">
        <v>756931</v>
      </c>
      <c r="C13" s="8">
        <f>ROUND(B13/B10*100,3)</f>
        <v>207.364</v>
      </c>
      <c r="D13" s="7">
        <v>772182</v>
      </c>
      <c r="E13" s="8">
        <v>1.44</v>
      </c>
      <c r="F13" s="8">
        <f t="shared" si="0"/>
        <v>102.015</v>
      </c>
      <c r="G13" s="7">
        <v>287190</v>
      </c>
      <c r="H13" s="8">
        <f>ROUND(G13/G6*100,3)</f>
        <v>1.65</v>
      </c>
      <c r="I13" s="7">
        <v>286791</v>
      </c>
      <c r="J13" s="8">
        <v>1.48</v>
      </c>
      <c r="K13" s="8">
        <f t="shared" si="1"/>
        <v>99.861</v>
      </c>
    </row>
    <row r="14" spans="1:11" s="9" customFormat="1" ht="18" customHeight="1">
      <c r="A14" s="14" t="s">
        <v>11</v>
      </c>
      <c r="B14" s="10">
        <v>2352050</v>
      </c>
      <c r="C14" s="8">
        <f>ROUND(B14/B6*100,3)</f>
        <v>4.82</v>
      </c>
      <c r="D14" s="7">
        <v>2649709</v>
      </c>
      <c r="E14" s="8">
        <v>4.96</v>
      </c>
      <c r="F14" s="8">
        <f t="shared" si="0"/>
        <v>112.655</v>
      </c>
      <c r="G14" s="7">
        <v>905338</v>
      </c>
      <c r="H14" s="8">
        <f>ROUND(G14/G6*100,3)</f>
        <v>5.203</v>
      </c>
      <c r="I14" s="7">
        <v>1077628</v>
      </c>
      <c r="J14" s="8">
        <v>5.55</v>
      </c>
      <c r="K14" s="8">
        <f t="shared" si="1"/>
        <v>119.03</v>
      </c>
    </row>
    <row r="15" spans="1:11" s="9" customFormat="1" ht="18" customHeight="1">
      <c r="A15" s="14" t="s">
        <v>12</v>
      </c>
      <c r="B15" s="10">
        <v>3236832</v>
      </c>
      <c r="C15" s="8">
        <f>ROUND(B15/B6*100,3)</f>
        <v>6.633</v>
      </c>
      <c r="D15" s="7">
        <v>3518060</v>
      </c>
      <c r="E15" s="8">
        <v>6.58</v>
      </c>
      <c r="F15" s="8">
        <f t="shared" si="0"/>
        <v>108.688</v>
      </c>
      <c r="G15" s="7">
        <v>779970</v>
      </c>
      <c r="H15" s="8">
        <f>ROUND(G15/G6*100,3)</f>
        <v>4.482</v>
      </c>
      <c r="I15" s="7">
        <v>813055</v>
      </c>
      <c r="J15" s="8">
        <v>4.18</v>
      </c>
      <c r="K15" s="8">
        <f t="shared" si="1"/>
        <v>104.242</v>
      </c>
    </row>
    <row r="16" spans="1:11" s="9" customFormat="1" ht="18" customHeight="1">
      <c r="A16" s="14" t="s">
        <v>13</v>
      </c>
      <c r="B16" s="10" t="s">
        <v>14</v>
      </c>
      <c r="C16" s="22" t="s">
        <v>14</v>
      </c>
      <c r="D16" s="22" t="s">
        <v>14</v>
      </c>
      <c r="E16" s="8" t="s">
        <v>14</v>
      </c>
      <c r="F16" s="8" t="s">
        <v>14</v>
      </c>
      <c r="G16" s="7" t="s">
        <v>14</v>
      </c>
      <c r="H16" s="7" t="s">
        <v>14</v>
      </c>
      <c r="I16" s="7" t="s">
        <v>14</v>
      </c>
      <c r="J16" s="7" t="s">
        <v>14</v>
      </c>
      <c r="K16" s="7" t="s">
        <v>14</v>
      </c>
    </row>
    <row r="17" spans="1:11" s="9" customFormat="1" ht="18" customHeight="1">
      <c r="A17" s="14" t="s">
        <v>15</v>
      </c>
      <c r="B17" s="10">
        <v>912957</v>
      </c>
      <c r="C17" s="8">
        <f>ROUND(B17/B6*100,3)</f>
        <v>1.871</v>
      </c>
      <c r="D17" s="22">
        <v>925237</v>
      </c>
      <c r="E17" s="8">
        <v>1.73</v>
      </c>
      <c r="F17" s="8">
        <f t="shared" si="0"/>
        <v>101.345</v>
      </c>
      <c r="G17" s="7">
        <v>338078</v>
      </c>
      <c r="H17" s="8">
        <f>ROUND(G17/G6*100,3)</f>
        <v>1.943</v>
      </c>
      <c r="I17" s="7">
        <v>374004</v>
      </c>
      <c r="J17" s="8">
        <v>1.92</v>
      </c>
      <c r="K17" s="8">
        <f t="shared" si="1"/>
        <v>110.627</v>
      </c>
    </row>
    <row r="18" spans="1:11" s="9" customFormat="1" ht="18" customHeight="1">
      <c r="A18" s="14" t="s">
        <v>16</v>
      </c>
      <c r="B18" s="10" t="s">
        <v>17</v>
      </c>
      <c r="C18" s="22" t="s">
        <v>17</v>
      </c>
      <c r="D18" s="22" t="s">
        <v>17</v>
      </c>
      <c r="E18" s="8" t="s">
        <v>17</v>
      </c>
      <c r="F18" s="8" t="s">
        <v>17</v>
      </c>
      <c r="G18" s="7" t="s">
        <v>17</v>
      </c>
      <c r="H18" s="7" t="s">
        <v>17</v>
      </c>
      <c r="I18" s="7" t="s">
        <v>17</v>
      </c>
      <c r="J18" s="7" t="s">
        <v>17</v>
      </c>
      <c r="K18" s="7" t="s">
        <v>17</v>
      </c>
    </row>
    <row r="19" spans="1:11" s="9" customFormat="1" ht="18" customHeight="1">
      <c r="A19" s="14" t="s">
        <v>18</v>
      </c>
      <c r="B19" s="10" t="s">
        <v>14</v>
      </c>
      <c r="C19" s="22" t="s">
        <v>14</v>
      </c>
      <c r="D19" s="22" t="s">
        <v>14</v>
      </c>
      <c r="E19" s="8" t="s">
        <v>14</v>
      </c>
      <c r="F19" s="8" t="s">
        <v>14</v>
      </c>
      <c r="G19" s="7" t="s">
        <v>14</v>
      </c>
      <c r="H19" s="7" t="s">
        <v>14</v>
      </c>
      <c r="I19" s="7" t="s">
        <v>14</v>
      </c>
      <c r="J19" s="7" t="s">
        <v>14</v>
      </c>
      <c r="K19" s="7" t="s">
        <v>14</v>
      </c>
    </row>
    <row r="20" spans="1:11" s="9" customFormat="1" ht="18" customHeight="1">
      <c r="A20" s="14" t="s">
        <v>19</v>
      </c>
      <c r="B20" s="10">
        <v>2068619</v>
      </c>
      <c r="C20" s="8">
        <f>ROUND(B20/B6*100,3)</f>
        <v>4.239</v>
      </c>
      <c r="D20" s="7">
        <v>2038393</v>
      </c>
      <c r="E20" s="8">
        <v>3.81</v>
      </c>
      <c r="F20" s="8">
        <f t="shared" si="0"/>
        <v>98.539</v>
      </c>
      <c r="G20" s="7">
        <v>1247187</v>
      </c>
      <c r="H20" s="8">
        <f>ROUND(G20/G6*100,3)</f>
        <v>7.167</v>
      </c>
      <c r="I20" s="7">
        <v>1180825</v>
      </c>
      <c r="J20" s="8">
        <v>6.08</v>
      </c>
      <c r="K20" s="8">
        <f t="shared" si="1"/>
        <v>94.679</v>
      </c>
    </row>
    <row r="21" spans="1:11" s="9" customFormat="1" ht="18" customHeight="1">
      <c r="A21" s="14" t="s">
        <v>20</v>
      </c>
      <c r="B21" s="10">
        <v>268940</v>
      </c>
      <c r="C21" s="8">
        <f>ROUND(B21/B6*100,3)</f>
        <v>0.551</v>
      </c>
      <c r="D21" s="7">
        <v>299419</v>
      </c>
      <c r="E21" s="8">
        <v>0.56</v>
      </c>
      <c r="F21" s="8">
        <f t="shared" si="0"/>
        <v>111.333</v>
      </c>
      <c r="G21" s="7">
        <v>97886</v>
      </c>
      <c r="H21" s="8">
        <f>ROUND(G21/G6*100,3)</f>
        <v>0.563</v>
      </c>
      <c r="I21" s="7">
        <v>143264</v>
      </c>
      <c r="J21" s="8">
        <v>0.74</v>
      </c>
      <c r="K21" s="8">
        <f t="shared" si="1"/>
        <v>146.358</v>
      </c>
    </row>
    <row r="22" spans="1:11" s="9" customFormat="1" ht="18" customHeight="1">
      <c r="A22" s="14" t="s">
        <v>21</v>
      </c>
      <c r="B22" s="10" t="s">
        <v>17</v>
      </c>
      <c r="C22" s="7" t="s">
        <v>17</v>
      </c>
      <c r="D22" s="7" t="s">
        <v>17</v>
      </c>
      <c r="E22" s="8" t="s">
        <v>17</v>
      </c>
      <c r="F22" s="8" t="s">
        <v>17</v>
      </c>
      <c r="G22" s="7" t="s">
        <v>17</v>
      </c>
      <c r="H22" s="8" t="s">
        <v>17</v>
      </c>
      <c r="I22" s="7" t="s">
        <v>17</v>
      </c>
      <c r="J22" s="7" t="s">
        <v>17</v>
      </c>
      <c r="K22" s="7" t="s">
        <v>17</v>
      </c>
    </row>
    <row r="23" spans="1:11" s="9" customFormat="1" ht="18" customHeight="1">
      <c r="A23" s="14" t="s">
        <v>22</v>
      </c>
      <c r="B23" s="10">
        <v>2179119</v>
      </c>
      <c r="C23" s="8">
        <f>ROUND(B23/B6*100,3)</f>
        <v>4.466</v>
      </c>
      <c r="D23" s="7">
        <v>2247912</v>
      </c>
      <c r="E23" s="8">
        <v>4.2</v>
      </c>
      <c r="F23" s="8">
        <f t="shared" si="0"/>
        <v>103.157</v>
      </c>
      <c r="G23" s="7">
        <v>859081</v>
      </c>
      <c r="H23" s="8">
        <f>ROUND(G23/G6*100,3)</f>
        <v>4.937</v>
      </c>
      <c r="I23" s="7">
        <v>861508</v>
      </c>
      <c r="J23" s="8">
        <v>4.43</v>
      </c>
      <c r="K23" s="8">
        <f t="shared" si="1"/>
        <v>100.283</v>
      </c>
    </row>
    <row r="24" spans="1:11" s="9" customFormat="1" ht="18" customHeight="1">
      <c r="A24" s="14" t="s">
        <v>23</v>
      </c>
      <c r="B24" s="10">
        <v>12733486</v>
      </c>
      <c r="C24" s="8">
        <f>ROUND(B24/B6*100,3)</f>
        <v>26.096</v>
      </c>
      <c r="D24" s="7">
        <v>13899607</v>
      </c>
      <c r="E24" s="8">
        <v>26</v>
      </c>
      <c r="F24" s="8">
        <f t="shared" si="0"/>
        <v>109.158</v>
      </c>
      <c r="G24" s="7">
        <v>4583335</v>
      </c>
      <c r="H24" s="8">
        <f>ROUND(G24/G6*100,3)</f>
        <v>26.339</v>
      </c>
      <c r="I24" s="7">
        <v>5137658</v>
      </c>
      <c r="J24" s="8">
        <v>26.45</v>
      </c>
      <c r="K24" s="8">
        <f t="shared" si="1"/>
        <v>112.094</v>
      </c>
    </row>
    <row r="25" spans="1:11" s="9" customFormat="1" ht="18" customHeight="1">
      <c r="A25" s="14" t="s">
        <v>24</v>
      </c>
      <c r="B25" s="10">
        <v>1818465</v>
      </c>
      <c r="C25" s="8">
        <f>ROUND(B25/B6*100,3)</f>
        <v>3.727</v>
      </c>
      <c r="D25" s="7">
        <v>1800869</v>
      </c>
      <c r="E25" s="8">
        <v>3.37</v>
      </c>
      <c r="F25" s="8">
        <f t="shared" si="0"/>
        <v>99.032</v>
      </c>
      <c r="G25" s="7">
        <v>535501</v>
      </c>
      <c r="H25" s="8">
        <f>ROUND(G25/G6*100,3)</f>
        <v>3.077</v>
      </c>
      <c r="I25" s="7">
        <v>582557</v>
      </c>
      <c r="J25" s="8">
        <v>3</v>
      </c>
      <c r="K25" s="8">
        <f t="shared" si="1"/>
        <v>108.787</v>
      </c>
    </row>
    <row r="26" spans="1:11" s="9" customFormat="1" ht="18" customHeight="1">
      <c r="A26" s="14" t="s">
        <v>25</v>
      </c>
      <c r="B26" s="10">
        <v>8571161</v>
      </c>
      <c r="C26" s="8">
        <f>ROUND(B26/B6*100,3)</f>
        <v>17.565</v>
      </c>
      <c r="D26" s="7">
        <v>8513998</v>
      </c>
      <c r="E26" s="8">
        <v>15.92</v>
      </c>
      <c r="F26" s="8">
        <f t="shared" si="0"/>
        <v>99.333</v>
      </c>
      <c r="G26" s="7">
        <v>2474667</v>
      </c>
      <c r="H26" s="8">
        <f>ROUND(G26/G6*100,3)</f>
        <v>14.221</v>
      </c>
      <c r="I26" s="7">
        <v>2289546</v>
      </c>
      <c r="J26" s="8">
        <v>11.79</v>
      </c>
      <c r="K26" s="8">
        <f t="shared" si="1"/>
        <v>92.519</v>
      </c>
    </row>
    <row r="27" spans="1:11" s="9" customFormat="1" ht="18" customHeight="1">
      <c r="A27" s="14" t="s">
        <v>26</v>
      </c>
      <c r="B27" s="10" t="s">
        <v>17</v>
      </c>
      <c r="C27" s="7" t="s">
        <v>17</v>
      </c>
      <c r="D27" s="7" t="s">
        <v>17</v>
      </c>
      <c r="E27" s="8" t="s">
        <v>17</v>
      </c>
      <c r="F27" s="8" t="s">
        <v>17</v>
      </c>
      <c r="G27" s="7" t="s">
        <v>17</v>
      </c>
      <c r="H27" s="8" t="s">
        <v>17</v>
      </c>
      <c r="I27" s="8" t="s">
        <v>17</v>
      </c>
      <c r="J27" s="8" t="s">
        <v>17</v>
      </c>
      <c r="K27" s="8" t="s">
        <v>17</v>
      </c>
    </row>
    <row r="28" spans="1:11" s="9" customFormat="1" ht="18" customHeight="1">
      <c r="A28" s="14" t="s">
        <v>27</v>
      </c>
      <c r="B28" s="10">
        <v>3270522</v>
      </c>
      <c r="C28" s="8">
        <f>ROUND(B28/B6*100,3)</f>
        <v>6.703</v>
      </c>
      <c r="D28" s="7">
        <v>3561321</v>
      </c>
      <c r="E28" s="8">
        <v>6.66</v>
      </c>
      <c r="F28" s="8">
        <f t="shared" si="0"/>
        <v>108.892</v>
      </c>
      <c r="G28" s="7">
        <v>1102443</v>
      </c>
      <c r="H28" s="8">
        <f>ROUND(G28/G6*100,3)</f>
        <v>6.335</v>
      </c>
      <c r="I28" s="7">
        <v>1258461</v>
      </c>
      <c r="J28" s="8">
        <v>6.48</v>
      </c>
      <c r="K28" s="8">
        <f t="shared" si="1"/>
        <v>114.152</v>
      </c>
    </row>
    <row r="29" spans="1:11" s="9" customFormat="1" ht="18" customHeight="1">
      <c r="A29" s="14" t="s">
        <v>28</v>
      </c>
      <c r="B29" s="10" t="s">
        <v>14</v>
      </c>
      <c r="C29" s="7" t="s">
        <v>14</v>
      </c>
      <c r="D29" s="7" t="s">
        <v>14</v>
      </c>
      <c r="E29" s="8" t="s">
        <v>14</v>
      </c>
      <c r="F29" s="8" t="s">
        <v>14</v>
      </c>
      <c r="G29" s="7" t="s">
        <v>14</v>
      </c>
      <c r="H29" s="8" t="s">
        <v>14</v>
      </c>
      <c r="I29" s="8" t="s">
        <v>14</v>
      </c>
      <c r="J29" s="8" t="s">
        <v>14</v>
      </c>
      <c r="K29" s="8" t="s">
        <v>14</v>
      </c>
    </row>
    <row r="30" spans="1:11" s="9" customFormat="1" ht="18" customHeight="1">
      <c r="A30" s="15" t="s">
        <v>29</v>
      </c>
      <c r="B30" s="11">
        <v>196608</v>
      </c>
      <c r="C30" s="12">
        <f>ROUND(B30/B6*100,3)</f>
        <v>0.403</v>
      </c>
      <c r="D30" s="13">
        <v>163602</v>
      </c>
      <c r="E30" s="12">
        <v>0.31</v>
      </c>
      <c r="F30" s="12">
        <f t="shared" si="0"/>
        <v>83.212</v>
      </c>
      <c r="G30" s="13">
        <v>138780</v>
      </c>
      <c r="H30" s="12">
        <f>ROUND(G30/G6*100,3)</f>
        <v>0.798</v>
      </c>
      <c r="I30" s="13">
        <v>106050</v>
      </c>
      <c r="J30" s="12">
        <v>0.55</v>
      </c>
      <c r="K30" s="12">
        <f t="shared" si="1"/>
        <v>76.416</v>
      </c>
    </row>
    <row r="31" spans="1:11" s="9" customFormat="1" ht="18" customHeight="1">
      <c r="A31" s="14" t="s">
        <v>40</v>
      </c>
      <c r="B31" s="10">
        <v>1154110</v>
      </c>
      <c r="C31" s="8">
        <f>ROUND(B31/B6*100,3)</f>
        <v>2.365</v>
      </c>
      <c r="D31" s="7">
        <v>1305481</v>
      </c>
      <c r="E31" s="8">
        <f>ROUND(D31/D6*100,3)</f>
        <v>2.442</v>
      </c>
      <c r="F31" s="8">
        <f>ROUND(D31/B31*100,3)</f>
        <v>113.116</v>
      </c>
      <c r="G31" s="7">
        <v>637706</v>
      </c>
      <c r="H31" s="8">
        <f>ROUND(G31/G6*100,3)</f>
        <v>3.665</v>
      </c>
      <c r="I31" s="7">
        <v>717510</v>
      </c>
      <c r="J31" s="8">
        <f>ROUND(I31/I6*100,3)</f>
        <v>3.694</v>
      </c>
      <c r="K31" s="8">
        <f>ROUND(I31/G31*100,3)</f>
        <v>112.514</v>
      </c>
    </row>
    <row r="32" spans="1:11" s="9" customFormat="1" ht="18" customHeight="1">
      <c r="A32" s="14" t="s">
        <v>35</v>
      </c>
      <c r="B32" s="10">
        <v>2279466</v>
      </c>
      <c r="C32" s="8">
        <f>ROUND(B32/B6*100,3)</f>
        <v>4.671</v>
      </c>
      <c r="D32" s="7">
        <v>2179848</v>
      </c>
      <c r="E32" s="8">
        <f>ROUND(D32/D6*100,3)</f>
        <v>4.077</v>
      </c>
      <c r="F32" s="8">
        <f aca="true" t="shared" si="2" ref="F32:F38">ROUND(D32/B32*100,3)</f>
        <v>95.63</v>
      </c>
      <c r="G32" s="7">
        <v>1191650</v>
      </c>
      <c r="H32" s="8">
        <f>ROUND(G32/G6*100,3)</f>
        <v>6.848</v>
      </c>
      <c r="I32" s="7">
        <v>1096321</v>
      </c>
      <c r="J32" s="8">
        <f>ROUND(I32/I6*100,3)</f>
        <v>5.644</v>
      </c>
      <c r="K32" s="8">
        <f aca="true" t="shared" si="3" ref="K32:K38">ROUND(I32/G32*100,3)</f>
        <v>92</v>
      </c>
    </row>
    <row r="33" spans="1:11" s="9" customFormat="1" ht="18" customHeight="1">
      <c r="A33" s="14" t="s">
        <v>36</v>
      </c>
      <c r="B33" s="10">
        <v>2720672</v>
      </c>
      <c r="C33" s="8">
        <f>ROUND(B33/B6*100,3)</f>
        <v>5.576</v>
      </c>
      <c r="D33" s="7">
        <v>3183906</v>
      </c>
      <c r="E33" s="8">
        <f>ROUND(D33/D6*100,3)</f>
        <v>5.955</v>
      </c>
      <c r="F33" s="8">
        <f t="shared" si="2"/>
        <v>117.026</v>
      </c>
      <c r="G33" s="7">
        <v>1425109</v>
      </c>
      <c r="H33" s="8">
        <f>ROUND(G33/G6*100,3)</f>
        <v>8.19</v>
      </c>
      <c r="I33" s="7">
        <v>1737313</v>
      </c>
      <c r="J33" s="8">
        <f>ROUND(I33/I6*100,3)</f>
        <v>8.944</v>
      </c>
      <c r="K33" s="8">
        <f t="shared" si="3"/>
        <v>121.907</v>
      </c>
    </row>
    <row r="34" spans="1:11" s="9" customFormat="1" ht="18" customHeight="1">
      <c r="A34" s="14" t="s">
        <v>37</v>
      </c>
      <c r="B34" s="10">
        <v>4363757</v>
      </c>
      <c r="C34" s="8">
        <f>ROUND(B34/B6*100,3)</f>
        <v>8.943</v>
      </c>
      <c r="D34" s="7">
        <v>3578304</v>
      </c>
      <c r="E34" s="8">
        <f>ROUND(D34/D6*100,3)</f>
        <v>6.693</v>
      </c>
      <c r="F34" s="8">
        <f t="shared" si="2"/>
        <v>82.001</v>
      </c>
      <c r="G34" s="7">
        <v>1634643</v>
      </c>
      <c r="H34" s="8">
        <f>ROUND(G34/G6*100,3)</f>
        <v>9.394</v>
      </c>
      <c r="I34" s="7">
        <v>1398738</v>
      </c>
      <c r="J34" s="8">
        <f>ROUND(I34/I6*100,3)</f>
        <v>7.201</v>
      </c>
      <c r="K34" s="8">
        <f t="shared" si="3"/>
        <v>85.568</v>
      </c>
    </row>
    <row r="35" spans="1:11" s="9" customFormat="1" ht="18" customHeight="1">
      <c r="A35" s="14" t="s">
        <v>38</v>
      </c>
      <c r="B35" s="10">
        <v>9083404</v>
      </c>
      <c r="C35" s="8">
        <f>ROUND(B35/B6*100,3)</f>
        <v>18.615</v>
      </c>
      <c r="D35" s="7">
        <v>9518826</v>
      </c>
      <c r="E35" s="8">
        <f>ROUND(D35/D6*100,3)</f>
        <v>17.803</v>
      </c>
      <c r="F35" s="8">
        <f t="shared" si="2"/>
        <v>104.794</v>
      </c>
      <c r="G35" s="7">
        <v>2667588</v>
      </c>
      <c r="H35" s="8">
        <f>ROUND(G35/G6*100,3)</f>
        <v>15.33</v>
      </c>
      <c r="I35" s="7">
        <v>2968711</v>
      </c>
      <c r="J35" s="8">
        <f>ROUND(I35/I6*100,3)</f>
        <v>15.284</v>
      </c>
      <c r="K35" s="8">
        <f t="shared" si="3"/>
        <v>111.288</v>
      </c>
    </row>
    <row r="36" spans="1:11" s="9" customFormat="1" ht="18" customHeight="1">
      <c r="A36" s="14" t="s">
        <v>30</v>
      </c>
      <c r="B36" s="10">
        <v>7677431</v>
      </c>
      <c r="C36" s="8">
        <f>ROUND(B36/B6*100,3)</f>
        <v>15.734</v>
      </c>
      <c r="D36" s="7">
        <v>9823358</v>
      </c>
      <c r="E36" s="8">
        <f>ROUND(D36/D6*100,3)</f>
        <v>18.373</v>
      </c>
      <c r="F36" s="8">
        <f t="shared" si="2"/>
        <v>127.951</v>
      </c>
      <c r="G36" s="7">
        <v>2530497</v>
      </c>
      <c r="H36" s="8">
        <f>ROUND(G36/G6*100,3)</f>
        <v>14.542</v>
      </c>
      <c r="I36" s="7">
        <v>3206657</v>
      </c>
      <c r="J36" s="8">
        <f>ROUND(I36/I6*100,3)</f>
        <v>16.509</v>
      </c>
      <c r="K36" s="8">
        <f t="shared" si="3"/>
        <v>126.72</v>
      </c>
    </row>
    <row r="37" spans="1:11" s="9" customFormat="1" ht="18" customHeight="1">
      <c r="A37" s="14" t="s">
        <v>31</v>
      </c>
      <c r="B37" s="10">
        <v>1001547</v>
      </c>
      <c r="C37" s="8">
        <f>ROUND(B37/B6*100,3)</f>
        <v>2.053</v>
      </c>
      <c r="D37" s="7">
        <v>1180298</v>
      </c>
      <c r="E37" s="8">
        <f>ROUND(D37/D6*100,3)</f>
        <v>2.208</v>
      </c>
      <c r="F37" s="8">
        <f t="shared" si="2"/>
        <v>117.847</v>
      </c>
      <c r="G37" s="7">
        <v>284351</v>
      </c>
      <c r="H37" s="8">
        <f>ROUND(G37/G6*100,3)</f>
        <v>1.634</v>
      </c>
      <c r="I37" s="7">
        <v>452543</v>
      </c>
      <c r="J37" s="8">
        <f>ROUND(I37/I6*100,3)</f>
        <v>2.33</v>
      </c>
      <c r="K37" s="8">
        <f t="shared" si="3"/>
        <v>159.149</v>
      </c>
    </row>
    <row r="38" spans="1:11" s="9" customFormat="1" ht="18" customHeight="1">
      <c r="A38" s="15" t="s">
        <v>39</v>
      </c>
      <c r="B38" s="11">
        <v>20515054</v>
      </c>
      <c r="C38" s="12">
        <f>ROUND(B38/B6*100,3)</f>
        <v>42.043</v>
      </c>
      <c r="D38" s="13">
        <v>22696076</v>
      </c>
      <c r="E38" s="12">
        <f>ROUND(D38/D6*100,3)</f>
        <v>42.449</v>
      </c>
      <c r="F38" s="12">
        <f t="shared" si="2"/>
        <v>110.631</v>
      </c>
      <c r="G38" s="13">
        <v>7029725</v>
      </c>
      <c r="H38" s="12">
        <f>ROUND(G38/G6*100,3)</f>
        <v>40.398</v>
      </c>
      <c r="I38" s="13">
        <v>7846137</v>
      </c>
      <c r="J38" s="12">
        <f>ROUND(I38/I6*100,3)</f>
        <v>40.394</v>
      </c>
      <c r="K38" s="12">
        <f t="shared" si="3"/>
        <v>111.614</v>
      </c>
    </row>
    <row r="39" spans="1:11" ht="18" customHeight="1">
      <c r="A39" t="s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9">
    <mergeCell ref="G1:K1"/>
    <mergeCell ref="A3:A5"/>
    <mergeCell ref="B3:F3"/>
    <mergeCell ref="G3:K3"/>
    <mergeCell ref="B4:B5"/>
    <mergeCell ref="D4:D5"/>
    <mergeCell ref="G4:G5"/>
    <mergeCell ref="I4:I5"/>
    <mergeCell ref="B1:F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2008-03-12T02:49:26Z</cp:lastPrinted>
  <dcterms:created xsi:type="dcterms:W3CDTF">2006-03-10T12:21:13Z</dcterms:created>
  <dcterms:modified xsi:type="dcterms:W3CDTF">2008-03-26T06:48:29Z</dcterms:modified>
  <cp:category/>
  <cp:version/>
  <cp:contentType/>
  <cp:contentStatus/>
</cp:coreProperties>
</file>