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5" sheetId="1" r:id="rId1"/>
  </sheets>
  <definedNames>
    <definedName name="_xlnm.Print_Titles" localSheetId="0">'1805'!$A:$A</definedName>
  </definedNames>
  <calcPr fullCalcOnLoad="1"/>
</workbook>
</file>

<file path=xl/sharedStrings.xml><?xml version="1.0" encoding="utf-8"?>
<sst xmlns="http://schemas.openxmlformats.org/spreadsheetml/2006/main" count="30" uniqueCount="25">
  <si>
    <t>区分</t>
  </si>
  <si>
    <t>決算額</t>
  </si>
  <si>
    <t>構成比</t>
  </si>
  <si>
    <t>総額</t>
  </si>
  <si>
    <t>公債費</t>
  </si>
  <si>
    <t>人件費</t>
  </si>
  <si>
    <t>扶助費</t>
  </si>
  <si>
    <t>物件費</t>
  </si>
  <si>
    <t>維持補修費</t>
  </si>
  <si>
    <t>補助費等</t>
  </si>
  <si>
    <t>積立金</t>
  </si>
  <si>
    <t>投資、出資金、貸付金</t>
  </si>
  <si>
    <t>繰出金</t>
  </si>
  <si>
    <t>普通建設事業費</t>
  </si>
  <si>
    <t>災害復旧事業費</t>
  </si>
  <si>
    <t>歳出の性質別内訳（普通会計）</t>
  </si>
  <si>
    <t>単位：千円、％</t>
  </si>
  <si>
    <t>資料：財政課</t>
  </si>
  <si>
    <t>受託事業費</t>
  </si>
  <si>
    <t>補助事業費</t>
  </si>
  <si>
    <t>単独事業費</t>
  </si>
  <si>
    <t>県営事業負担金</t>
  </si>
  <si>
    <t>うち職員給</t>
  </si>
  <si>
    <t>小計</t>
  </si>
  <si>
    <t>歳出の性質別内訳（普通会計）（つづき）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</si>
</sst>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81" fontId="5" fillId="0" borderId="13" xfId="48" applyNumberFormat="1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181" fontId="5" fillId="0" borderId="16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81" fontId="0" fillId="0" borderId="17" xfId="48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5" fillId="0" borderId="0" xfId="48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1" fontId="5" fillId="0" borderId="16" xfId="48" applyNumberFormat="1" applyFont="1" applyFill="1" applyBorder="1" applyAlignment="1">
      <alignment vertical="center"/>
    </xf>
    <xf numFmtId="181" fontId="0" fillId="0" borderId="17" xfId="48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2.875" style="4" customWidth="1"/>
    <col min="2" max="2" width="20.875" style="4" customWidth="1"/>
    <col min="3" max="3" width="12.875" style="4" customWidth="1"/>
    <col min="4" max="4" width="20.875" style="4" customWidth="1"/>
    <col min="5" max="5" width="12.875" style="4" customWidth="1"/>
    <col min="6" max="6" width="20.875" style="4" customWidth="1"/>
    <col min="7" max="7" width="12.875" style="4" customWidth="1"/>
    <col min="8" max="8" width="20.875" style="4" customWidth="1"/>
    <col min="9" max="9" width="12.875" style="4" customWidth="1"/>
    <col min="10" max="16384" width="9.375" style="4" customWidth="1"/>
  </cols>
  <sheetData>
    <row r="1" spans="2:9" ht="17.25">
      <c r="B1" s="27" t="s">
        <v>15</v>
      </c>
      <c r="C1" s="27"/>
      <c r="D1" s="27"/>
      <c r="E1" s="27"/>
      <c r="F1" s="28" t="s">
        <v>24</v>
      </c>
      <c r="G1" s="28"/>
      <c r="H1" s="28"/>
      <c r="I1" s="28"/>
    </row>
    <row r="2" spans="1:9" ht="18" customHeight="1" thickBot="1">
      <c r="A2" s="3"/>
      <c r="C2" s="5"/>
      <c r="E2" s="5" t="s">
        <v>16</v>
      </c>
      <c r="G2" s="5" t="s">
        <v>16</v>
      </c>
      <c r="H2" s="17"/>
      <c r="I2" s="17"/>
    </row>
    <row r="3" spans="1:9" ht="18" customHeight="1">
      <c r="A3" s="31" t="s">
        <v>0</v>
      </c>
      <c r="B3" s="29" t="str">
        <f>"平成"&amp;D3-1&amp;"年度"</f>
        <v>平成17年度</v>
      </c>
      <c r="C3" s="30"/>
      <c r="D3" s="29">
        <f>F3-1</f>
        <v>18</v>
      </c>
      <c r="E3" s="30"/>
      <c r="F3" s="29">
        <v>19</v>
      </c>
      <c r="G3" s="30"/>
      <c r="H3" s="33"/>
      <c r="I3" s="33"/>
    </row>
    <row r="4" spans="1:9" ht="18" customHeight="1">
      <c r="A4" s="32"/>
      <c r="B4" s="1" t="s">
        <v>1</v>
      </c>
      <c r="C4" s="2" t="s">
        <v>2</v>
      </c>
      <c r="D4" s="1" t="s">
        <v>1</v>
      </c>
      <c r="E4" s="2" t="s">
        <v>2</v>
      </c>
      <c r="F4" s="1" t="s">
        <v>1</v>
      </c>
      <c r="G4" s="2" t="s">
        <v>2</v>
      </c>
      <c r="H4" s="18"/>
      <c r="I4" s="18"/>
    </row>
    <row r="5" spans="1:9" ht="18" customHeight="1">
      <c r="A5" s="23" t="s">
        <v>3</v>
      </c>
      <c r="B5" s="6">
        <v>51570534</v>
      </c>
      <c r="C5" s="12">
        <v>100</v>
      </c>
      <c r="D5" s="9">
        <v>47778122</v>
      </c>
      <c r="E5" s="12">
        <v>100</v>
      </c>
      <c r="F5" s="21">
        <f>SUM(F10:F17)+F22</f>
        <v>48328064</v>
      </c>
      <c r="G5" s="12">
        <v>100</v>
      </c>
      <c r="H5" s="19"/>
      <c r="I5" s="20"/>
    </row>
    <row r="6" spans="1:9" ht="18" customHeight="1">
      <c r="A6" s="24" t="s">
        <v>5</v>
      </c>
      <c r="B6" s="7">
        <v>7030340</v>
      </c>
      <c r="C6" s="13">
        <v>13.6</v>
      </c>
      <c r="D6" s="10">
        <v>6901952</v>
      </c>
      <c r="E6" s="13">
        <v>14.445841969259487</v>
      </c>
      <c r="F6" s="10">
        <v>6872764</v>
      </c>
      <c r="G6" s="13">
        <f aca="true" t="shared" si="0" ref="G6:G16">F6/$F$5*100</f>
        <v>14.221062114137242</v>
      </c>
      <c r="H6" s="10"/>
      <c r="I6" s="15"/>
    </row>
    <row r="7" spans="1:9" ht="18" customHeight="1">
      <c r="A7" s="25" t="s">
        <v>22</v>
      </c>
      <c r="B7" s="7">
        <v>5180797</v>
      </c>
      <c r="C7" s="13">
        <v>10</v>
      </c>
      <c r="D7" s="10">
        <v>5038372</v>
      </c>
      <c r="E7" s="13">
        <v>10.545353791846402</v>
      </c>
      <c r="F7" s="10">
        <v>4992816</v>
      </c>
      <c r="G7" s="13">
        <f t="shared" si="0"/>
        <v>10.331090440535752</v>
      </c>
      <c r="H7" s="10"/>
      <c r="I7" s="15"/>
    </row>
    <row r="8" spans="1:9" ht="18" customHeight="1">
      <c r="A8" s="24" t="s">
        <v>6</v>
      </c>
      <c r="B8" s="7">
        <v>4345082</v>
      </c>
      <c r="C8" s="13">
        <v>8.4</v>
      </c>
      <c r="D8" s="10">
        <v>4535958</v>
      </c>
      <c r="E8" s="13">
        <v>9.493797181898444</v>
      </c>
      <c r="F8" s="10">
        <v>4871251</v>
      </c>
      <c r="G8" s="13">
        <f t="shared" si="0"/>
        <v>10.079549224235427</v>
      </c>
      <c r="H8" s="10"/>
      <c r="I8" s="15"/>
    </row>
    <row r="9" spans="1:9" ht="18" customHeight="1">
      <c r="A9" s="24" t="s">
        <v>4</v>
      </c>
      <c r="B9" s="7">
        <v>7383450</v>
      </c>
      <c r="C9" s="13">
        <v>14.3</v>
      </c>
      <c r="D9" s="10">
        <v>7738459</v>
      </c>
      <c r="E9" s="13">
        <v>16.196657959892185</v>
      </c>
      <c r="F9" s="10">
        <v>8058142</v>
      </c>
      <c r="G9" s="13">
        <f t="shared" si="0"/>
        <v>16.673835724104322</v>
      </c>
      <c r="H9" s="10"/>
      <c r="I9" s="15"/>
    </row>
    <row r="10" spans="1:9" ht="18" customHeight="1">
      <c r="A10" s="26" t="s">
        <v>23</v>
      </c>
      <c r="B10" s="8">
        <v>18758872</v>
      </c>
      <c r="C10" s="14">
        <v>36.3</v>
      </c>
      <c r="D10" s="11">
        <v>19176369</v>
      </c>
      <c r="E10" s="14">
        <v>40.13629711105012</v>
      </c>
      <c r="F10" s="22">
        <f>SUM(F8:F9)+F6</f>
        <v>19802157</v>
      </c>
      <c r="G10" s="13">
        <f t="shared" si="0"/>
        <v>40.97444706247699</v>
      </c>
      <c r="H10" s="10"/>
      <c r="I10" s="15"/>
    </row>
    <row r="11" spans="1:9" ht="18" customHeight="1">
      <c r="A11" s="24" t="s">
        <v>7</v>
      </c>
      <c r="B11" s="7">
        <v>6704313</v>
      </c>
      <c r="C11" s="13">
        <v>13</v>
      </c>
      <c r="D11" s="10">
        <v>5555399</v>
      </c>
      <c r="E11" s="13">
        <v>11.627495530276388</v>
      </c>
      <c r="F11" s="10">
        <v>5754200</v>
      </c>
      <c r="G11" s="16">
        <f t="shared" si="0"/>
        <v>11.90653943845133</v>
      </c>
      <c r="H11" s="10"/>
      <c r="I11" s="15"/>
    </row>
    <row r="12" spans="1:9" ht="18" customHeight="1">
      <c r="A12" s="24" t="s">
        <v>8</v>
      </c>
      <c r="B12" s="7">
        <v>505973</v>
      </c>
      <c r="C12" s="13">
        <v>1</v>
      </c>
      <c r="D12" s="10">
        <v>433827</v>
      </c>
      <c r="E12" s="13">
        <v>0.9080034581518295</v>
      </c>
      <c r="F12" s="10">
        <v>316774</v>
      </c>
      <c r="G12" s="15">
        <f t="shared" si="0"/>
        <v>0.6554659421076747</v>
      </c>
      <c r="H12" s="10"/>
      <c r="I12" s="15"/>
    </row>
    <row r="13" spans="1:9" ht="18" customHeight="1">
      <c r="A13" s="24" t="s">
        <v>9</v>
      </c>
      <c r="B13" s="7">
        <v>5841351</v>
      </c>
      <c r="C13" s="13">
        <v>11.2</v>
      </c>
      <c r="D13" s="10">
        <v>5549100</v>
      </c>
      <c r="E13" s="13">
        <v>11.614311671773118</v>
      </c>
      <c r="F13" s="10">
        <v>5765866</v>
      </c>
      <c r="G13" s="15">
        <f t="shared" si="0"/>
        <v>11.93067862184589</v>
      </c>
      <c r="H13" s="10"/>
      <c r="I13" s="15"/>
    </row>
    <row r="14" spans="1:9" ht="18" customHeight="1">
      <c r="A14" s="24" t="s">
        <v>10</v>
      </c>
      <c r="B14" s="7">
        <v>1062795</v>
      </c>
      <c r="C14" s="13">
        <v>2.1</v>
      </c>
      <c r="D14" s="10">
        <v>751965</v>
      </c>
      <c r="E14" s="13">
        <v>1.5738688933817868</v>
      </c>
      <c r="F14" s="10">
        <v>1580926</v>
      </c>
      <c r="G14" s="15">
        <f t="shared" si="0"/>
        <v>3.271238011934432</v>
      </c>
      <c r="H14" s="10"/>
      <c r="I14" s="15"/>
    </row>
    <row r="15" spans="1:9" ht="18" customHeight="1">
      <c r="A15" s="24" t="s">
        <v>11</v>
      </c>
      <c r="B15" s="7">
        <v>595372</v>
      </c>
      <c r="C15" s="13">
        <v>1.2</v>
      </c>
      <c r="D15" s="10">
        <v>546119</v>
      </c>
      <c r="E15" s="13">
        <v>1.1430315322984022</v>
      </c>
      <c r="F15" s="10">
        <v>616623</v>
      </c>
      <c r="G15" s="15">
        <f t="shared" si="0"/>
        <v>1.275910824815991</v>
      </c>
      <c r="H15" s="10"/>
      <c r="I15" s="15"/>
    </row>
    <row r="16" spans="1:9" ht="18" customHeight="1">
      <c r="A16" s="24" t="s">
        <v>12</v>
      </c>
      <c r="B16" s="7">
        <v>5778596</v>
      </c>
      <c r="C16" s="13">
        <v>11.2</v>
      </c>
      <c r="D16" s="10">
        <v>5183973</v>
      </c>
      <c r="E16" s="13">
        <v>10.850097875341353</v>
      </c>
      <c r="F16" s="10">
        <v>5140158</v>
      </c>
      <c r="G16" s="15">
        <f t="shared" si="0"/>
        <v>10.635969195869299</v>
      </c>
      <c r="H16" s="10"/>
      <c r="I16" s="15"/>
    </row>
    <row r="17" spans="1:9" ht="18" customHeight="1">
      <c r="A17" s="24" t="s">
        <v>13</v>
      </c>
      <c r="B17" s="7">
        <v>12270609</v>
      </c>
      <c r="C17" s="13">
        <v>23.9</v>
      </c>
      <c r="D17" s="10">
        <v>10365909</v>
      </c>
      <c r="E17" s="13">
        <v>21.69593229302734</v>
      </c>
      <c r="F17" s="10">
        <v>9169046</v>
      </c>
      <c r="G17" s="15">
        <v>18.9</v>
      </c>
      <c r="H17" s="10"/>
      <c r="I17" s="15"/>
    </row>
    <row r="18" spans="1:9" ht="18" customHeight="1">
      <c r="A18" s="25" t="s">
        <v>19</v>
      </c>
      <c r="B18" s="7">
        <v>3744993</v>
      </c>
      <c r="C18" s="13">
        <v>7.3</v>
      </c>
      <c r="D18" s="10">
        <v>2249988</v>
      </c>
      <c r="E18" s="13">
        <v>4.8</v>
      </c>
      <c r="F18" s="10">
        <v>3206494</v>
      </c>
      <c r="G18" s="15">
        <f>F18/$F$5*100</f>
        <v>6.634848853039095</v>
      </c>
      <c r="H18" s="10"/>
      <c r="I18" s="15"/>
    </row>
    <row r="19" spans="1:9" ht="18" customHeight="1">
      <c r="A19" s="25" t="s">
        <v>20</v>
      </c>
      <c r="B19" s="7">
        <v>7612293</v>
      </c>
      <c r="C19" s="13">
        <v>14.8</v>
      </c>
      <c r="D19" s="10">
        <v>7041809</v>
      </c>
      <c r="E19" s="13">
        <v>14.738563813789082</v>
      </c>
      <c r="F19" s="10">
        <v>5019818</v>
      </c>
      <c r="G19" s="15">
        <f>F19/$F$5*100</f>
        <v>10.386962738668778</v>
      </c>
      <c r="H19" s="10"/>
      <c r="I19" s="15"/>
    </row>
    <row r="20" spans="1:9" ht="18" customHeight="1">
      <c r="A20" s="25" t="s">
        <v>21</v>
      </c>
      <c r="B20" s="7">
        <v>408328</v>
      </c>
      <c r="C20" s="13">
        <v>0.8</v>
      </c>
      <c r="D20" s="10">
        <v>595625</v>
      </c>
      <c r="E20" s="13">
        <v>1.2466479950802587</v>
      </c>
      <c r="F20" s="10">
        <v>502085</v>
      </c>
      <c r="G20" s="15">
        <f>F20/$F$5*100</f>
        <v>1.0389098143885922</v>
      </c>
      <c r="H20" s="10"/>
      <c r="I20" s="15"/>
    </row>
    <row r="21" spans="1:9" ht="18" customHeight="1">
      <c r="A21" s="25" t="s">
        <v>18</v>
      </c>
      <c r="B21" s="7">
        <v>504995</v>
      </c>
      <c r="C21" s="13">
        <v>1</v>
      </c>
      <c r="D21" s="10">
        <v>478487</v>
      </c>
      <c r="E21" s="13">
        <v>1.0014772033107537</v>
      </c>
      <c r="F21" s="10">
        <v>440649</v>
      </c>
      <c r="G21" s="15">
        <f>F21/$F$5*100</f>
        <v>0.9117869898533489</v>
      </c>
      <c r="H21" s="10"/>
      <c r="I21" s="15"/>
    </row>
    <row r="22" spans="1:9" ht="18" customHeight="1">
      <c r="A22" s="26" t="s">
        <v>14</v>
      </c>
      <c r="B22" s="8">
        <v>52653</v>
      </c>
      <c r="C22" s="14">
        <v>0.1</v>
      </c>
      <c r="D22" s="11">
        <v>215461</v>
      </c>
      <c r="E22" s="14">
        <v>0.45096163469966444</v>
      </c>
      <c r="F22" s="11">
        <v>182314</v>
      </c>
      <c r="G22" s="14">
        <f>F22/$F$5*100</f>
        <v>0.377242506548576</v>
      </c>
      <c r="H22" s="10"/>
      <c r="I22" s="15"/>
    </row>
    <row r="23" spans="1:9" ht="18" customHeight="1">
      <c r="A23" s="4" t="s">
        <v>17</v>
      </c>
      <c r="H23" s="17"/>
      <c r="I23" s="17"/>
    </row>
  </sheetData>
  <sheetProtection/>
  <mergeCells count="7">
    <mergeCell ref="B1:E1"/>
    <mergeCell ref="F1:I1"/>
    <mergeCell ref="F3:G3"/>
    <mergeCell ref="A3:A4"/>
    <mergeCell ref="B3:C3"/>
    <mergeCell ref="D3:E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2009-01-28T07:05:53Z</cp:lastPrinted>
  <dcterms:created xsi:type="dcterms:W3CDTF">2005-12-13T02:42:30Z</dcterms:created>
  <dcterms:modified xsi:type="dcterms:W3CDTF">2009-03-24T04:28:07Z</dcterms:modified>
  <cp:category/>
  <cp:version/>
  <cp:contentType/>
  <cp:contentStatus/>
</cp:coreProperties>
</file>