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<sst xmlns="http://schemas.openxmlformats.org/spreadsheetml/2006/main" count="141" uniqueCount="52">
  <si>
    <t>総数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</si>
  <si>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</si>
  <si>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</si>
  <si>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</si>
  <si>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</si>
  <si>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</si>
  <si>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</si>
  <si>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</si>
  <si>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</si>
  <si>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</si>
  <si>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</si>
  <si>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</si>
  <si>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</si>
  <si>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</si>
  <si>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</si>
  <si>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</si>
  <si>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</si>
  <si>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</si>
  <si>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</si>
  <si>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</si>
  <si>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</si>
  <si>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</si>
  <si>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</si>
  <si>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</si>
  <si>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</si>
  <si>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</si>
  <si>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</si>
  <si>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</si>
  <si>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</si>
  <si>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</si>
  <si>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家族従業者</t>
  </si>
  <si>
    <t>男</t>
  </si>
  <si>
    <t>女</t>
  </si>
  <si>
    <t>製造品出荷額</t>
  </si>
  <si>
    <t>加工賃収入額</t>
  </si>
  <si>
    <t>資料：工業統計</t>
  </si>
  <si>
    <t>現金給与総額
（万円）</t>
  </si>
  <si>
    <t>原材料使用額等
（万円）</t>
  </si>
  <si>
    <t>内国消費税額
（万円）</t>
  </si>
  <si>
    <t>各年12月31日現在</t>
  </si>
  <si>
    <t>衣服・その他の繊維製品製造業</t>
  </si>
  <si>
    <t>産業（中分類）、事業所数、従業者数
および製造品出荷額等
（従業者４人以上の事業所、つづき）</t>
  </si>
  <si>
    <t>産業（中分類）、事業所数、従業者数
および製造品出荷額等
（従業者４人以上の事業所）</t>
  </si>
  <si>
    <t>X</t>
  </si>
  <si>
    <t>-</t>
  </si>
  <si>
    <t>X</t>
  </si>
  <si>
    <t>-</t>
  </si>
  <si>
    <t>その他収入額</t>
  </si>
  <si>
    <t>くず、廃物</t>
  </si>
  <si>
    <t>修理料収入額</t>
  </si>
  <si>
    <t>修理料以外</t>
  </si>
  <si>
    <t>　(注)　平成19年調査より調査項目改正。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</si>
</sst>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15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15" xfId="49" applyNumberFormat="1" applyFont="1" applyBorder="1" applyAlignment="1">
      <alignment horizontal="right" vertical="center"/>
    </xf>
    <xf numFmtId="176" fontId="6" fillId="0" borderId="15" xfId="4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Border="1" applyAlignment="1">
      <alignment horizontal="right" vertical="center"/>
    </xf>
    <xf numFmtId="176" fontId="6" fillId="0" borderId="16" xfId="49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5" xfId="49" applyNumberFormat="1" applyFont="1" applyFill="1" applyBorder="1" applyAlignment="1">
      <alignment horizontal="right" vertical="center"/>
    </xf>
    <xf numFmtId="176" fontId="6" fillId="0" borderId="0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30.875" style="4" customWidth="1"/>
    <col min="2" max="3" width="9.125" style="0" customWidth="1"/>
    <col min="4" max="5" width="9.625" style="0" customWidth="1"/>
    <col min="6" max="9" width="9.125" style="0" customWidth="1"/>
    <col min="10" max="13" width="6.00390625" style="0" customWidth="1"/>
    <col min="14" max="31" width="12.375" style="0" customWidth="1"/>
  </cols>
  <sheetData>
    <row r="1" spans="1:37" ht="60" customHeight="1">
      <c r="A1" s="18"/>
      <c r="B1" s="38" t="s">
        <v>42</v>
      </c>
      <c r="C1" s="38"/>
      <c r="D1" s="38"/>
      <c r="E1" s="38"/>
      <c r="F1" s="38"/>
      <c r="G1" s="38"/>
      <c r="H1" s="38"/>
      <c r="I1" s="38"/>
      <c r="J1" s="38" t="s">
        <v>41</v>
      </c>
      <c r="K1" s="38"/>
      <c r="L1" s="38"/>
      <c r="M1" s="38"/>
      <c r="N1" s="38"/>
      <c r="O1" s="38"/>
      <c r="P1" s="38"/>
      <c r="Q1" s="38"/>
      <c r="R1" s="38" t="s">
        <v>41</v>
      </c>
      <c r="S1" s="38"/>
      <c r="T1" s="38"/>
      <c r="U1" s="38"/>
      <c r="V1" s="38"/>
      <c r="W1" s="38"/>
      <c r="X1" s="38" t="s">
        <v>41</v>
      </c>
      <c r="Y1" s="38"/>
      <c r="Z1" s="38"/>
      <c r="AA1" s="38"/>
      <c r="AB1" s="38"/>
      <c r="AC1" s="38"/>
      <c r="AD1" s="38" t="s">
        <v>41</v>
      </c>
      <c r="AE1" s="38"/>
      <c r="AF1" s="38"/>
      <c r="AG1" s="38"/>
      <c r="AH1" s="38"/>
      <c r="AI1" s="38"/>
      <c r="AJ1" s="16"/>
      <c r="AK1" s="16"/>
    </row>
    <row r="2" spans="1:31" ht="18" customHeight="1" thickBot="1">
      <c r="A2" s="18"/>
      <c r="B2" s="5"/>
      <c r="G2" s="17"/>
      <c r="I2" s="3" t="s">
        <v>39</v>
      </c>
      <c r="J2" s="17"/>
      <c r="M2" s="17"/>
      <c r="O2" s="3"/>
      <c r="Q2" s="3" t="s">
        <v>39</v>
      </c>
      <c r="U2" s="3"/>
      <c r="W2" s="3" t="s">
        <v>39</v>
      </c>
      <c r="X2" s="17"/>
      <c r="Y2" s="17"/>
      <c r="Z2" s="17"/>
      <c r="AA2" s="3"/>
      <c r="AB2" s="17"/>
      <c r="AC2" s="3" t="s">
        <v>39</v>
      </c>
      <c r="AE2" s="3" t="s">
        <v>39</v>
      </c>
    </row>
    <row r="3" spans="1:31" ht="18" customHeight="1">
      <c r="A3" s="50" t="s">
        <v>24</v>
      </c>
      <c r="B3" s="43" t="s">
        <v>25</v>
      </c>
      <c r="C3" s="43"/>
      <c r="D3" s="43" t="s">
        <v>26</v>
      </c>
      <c r="E3" s="43"/>
      <c r="F3" s="43"/>
      <c r="G3" s="43"/>
      <c r="H3" s="43"/>
      <c r="I3" s="43"/>
      <c r="J3" s="43"/>
      <c r="K3" s="43"/>
      <c r="L3" s="43"/>
      <c r="M3" s="43"/>
      <c r="N3" s="39" t="s">
        <v>36</v>
      </c>
      <c r="O3" s="43"/>
      <c r="P3" s="39" t="s">
        <v>37</v>
      </c>
      <c r="Q3" s="43"/>
      <c r="R3" s="43" t="s">
        <v>27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9" t="s">
        <v>38</v>
      </c>
      <c r="AE3" s="40"/>
    </row>
    <row r="4" spans="1:31" ht="18" customHeight="1">
      <c r="A4" s="51"/>
      <c r="B4" s="41"/>
      <c r="C4" s="41"/>
      <c r="D4" s="41" t="s">
        <v>28</v>
      </c>
      <c r="E4" s="41"/>
      <c r="F4" s="46" t="s">
        <v>29</v>
      </c>
      <c r="G4" s="52"/>
      <c r="H4" s="52"/>
      <c r="I4" s="47"/>
      <c r="J4" s="46" t="s">
        <v>30</v>
      </c>
      <c r="K4" s="52"/>
      <c r="L4" s="52"/>
      <c r="M4" s="4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</row>
    <row r="5" spans="1:31" ht="18" customHeight="1">
      <c r="A5" s="51"/>
      <c r="B5" s="41"/>
      <c r="C5" s="41"/>
      <c r="D5" s="41"/>
      <c r="E5" s="41"/>
      <c r="F5" s="48"/>
      <c r="G5" s="53"/>
      <c r="H5" s="53"/>
      <c r="I5" s="49"/>
      <c r="J5" s="48"/>
      <c r="K5" s="53"/>
      <c r="L5" s="53"/>
      <c r="M5" s="49"/>
      <c r="N5" s="41"/>
      <c r="O5" s="41"/>
      <c r="P5" s="41"/>
      <c r="Q5" s="41"/>
      <c r="R5" s="46" t="s">
        <v>28</v>
      </c>
      <c r="S5" s="47"/>
      <c r="T5" s="46" t="s">
        <v>33</v>
      </c>
      <c r="U5" s="47"/>
      <c r="V5" s="46" t="s">
        <v>34</v>
      </c>
      <c r="W5" s="47"/>
      <c r="X5" s="42" t="s">
        <v>47</v>
      </c>
      <c r="Y5" s="44"/>
      <c r="Z5" s="44"/>
      <c r="AA5" s="45"/>
      <c r="AB5" s="46" t="s">
        <v>48</v>
      </c>
      <c r="AC5" s="47"/>
      <c r="AD5" s="41"/>
      <c r="AE5" s="42"/>
    </row>
    <row r="6" spans="1:31" ht="18" customHeight="1">
      <c r="A6" s="51"/>
      <c r="B6" s="41"/>
      <c r="C6" s="41"/>
      <c r="D6" s="41"/>
      <c r="E6" s="41"/>
      <c r="F6" s="41" t="s">
        <v>31</v>
      </c>
      <c r="G6" s="41"/>
      <c r="H6" s="41" t="s">
        <v>32</v>
      </c>
      <c r="I6" s="41"/>
      <c r="J6" s="41" t="s">
        <v>31</v>
      </c>
      <c r="K6" s="41"/>
      <c r="L6" s="41" t="s">
        <v>32</v>
      </c>
      <c r="M6" s="41"/>
      <c r="N6" s="41"/>
      <c r="O6" s="41"/>
      <c r="P6" s="41"/>
      <c r="Q6" s="41"/>
      <c r="R6" s="48"/>
      <c r="S6" s="49"/>
      <c r="T6" s="48"/>
      <c r="U6" s="49"/>
      <c r="V6" s="48"/>
      <c r="W6" s="49"/>
      <c r="X6" s="42" t="s">
        <v>49</v>
      </c>
      <c r="Y6" s="45"/>
      <c r="Z6" s="42" t="s">
        <v>50</v>
      </c>
      <c r="AA6" s="45"/>
      <c r="AB6" s="48"/>
      <c r="AC6" s="49"/>
      <c r="AD6" s="41"/>
      <c r="AE6" s="42"/>
    </row>
    <row r="7" spans="1:32" ht="18" customHeight="1">
      <c r="A7" s="49"/>
      <c r="B7" s="2" t="str">
        <f>"平成"&amp;C7-1&amp;"年"</f>
        <v>平成18年</v>
      </c>
      <c r="C7" s="1">
        <v>19</v>
      </c>
      <c r="D7" s="2" t="str">
        <f>$B7</f>
        <v>平成18年</v>
      </c>
      <c r="E7" s="2">
        <f>$C7</f>
        <v>19</v>
      </c>
      <c r="F7" s="2" t="str">
        <f>$B7</f>
        <v>平成18年</v>
      </c>
      <c r="G7" s="2">
        <f>$C7</f>
        <v>19</v>
      </c>
      <c r="H7" s="2" t="str">
        <f>$B7</f>
        <v>平成18年</v>
      </c>
      <c r="I7" s="2">
        <f>$C7</f>
        <v>19</v>
      </c>
      <c r="J7" s="2">
        <v>18</v>
      </c>
      <c r="K7" s="2">
        <f>$C7</f>
        <v>19</v>
      </c>
      <c r="L7" s="2">
        <v>18</v>
      </c>
      <c r="M7" s="1">
        <f>$C7</f>
        <v>19</v>
      </c>
      <c r="N7" s="2" t="str">
        <f>$B7</f>
        <v>平成18年</v>
      </c>
      <c r="O7" s="2">
        <f>$C7</f>
        <v>19</v>
      </c>
      <c r="P7" s="2" t="str">
        <f>$B7</f>
        <v>平成18年</v>
      </c>
      <c r="Q7" s="2">
        <f>$C7</f>
        <v>19</v>
      </c>
      <c r="R7" s="2" t="str">
        <f>$B7</f>
        <v>平成18年</v>
      </c>
      <c r="S7" s="2">
        <f>$C7</f>
        <v>19</v>
      </c>
      <c r="T7" s="2" t="str">
        <f>$B7</f>
        <v>平成18年</v>
      </c>
      <c r="U7" s="2">
        <f>$C7</f>
        <v>19</v>
      </c>
      <c r="V7" s="2" t="str">
        <f>$B7</f>
        <v>平成18年</v>
      </c>
      <c r="W7" s="2">
        <f>$C7</f>
        <v>19</v>
      </c>
      <c r="X7" s="2" t="str">
        <f>$B7</f>
        <v>平成18年</v>
      </c>
      <c r="Y7" s="2">
        <f>$C7</f>
        <v>19</v>
      </c>
      <c r="Z7" s="2" t="str">
        <f>$B7</f>
        <v>平成18年</v>
      </c>
      <c r="AA7" s="2">
        <f>$C7</f>
        <v>19</v>
      </c>
      <c r="AB7" s="2" t="str">
        <f>$B7</f>
        <v>平成18年</v>
      </c>
      <c r="AC7" s="2">
        <f>$C7</f>
        <v>19</v>
      </c>
      <c r="AD7" s="2" t="str">
        <f>$B7</f>
        <v>平成18年</v>
      </c>
      <c r="AE7" s="10">
        <f>$C7</f>
        <v>19</v>
      </c>
      <c r="AF7" s="11"/>
    </row>
    <row r="8" spans="1:31" s="22" customFormat="1" ht="18" customHeight="1">
      <c r="A8" s="12" t="s">
        <v>0</v>
      </c>
      <c r="B8" s="15">
        <v>451</v>
      </c>
      <c r="C8" s="23">
        <v>435</v>
      </c>
      <c r="D8" s="15">
        <v>18269</v>
      </c>
      <c r="E8" s="15">
        <v>18841</v>
      </c>
      <c r="F8" s="15">
        <v>12614</v>
      </c>
      <c r="G8" s="15">
        <v>13197</v>
      </c>
      <c r="H8" s="15">
        <v>5600</v>
      </c>
      <c r="I8" s="15">
        <v>5602</v>
      </c>
      <c r="J8" s="15">
        <v>40</v>
      </c>
      <c r="K8" s="15">
        <v>30</v>
      </c>
      <c r="L8" s="15">
        <v>15</v>
      </c>
      <c r="M8" s="15">
        <v>12</v>
      </c>
      <c r="N8" s="15">
        <v>7973782</v>
      </c>
      <c r="O8" s="15">
        <v>8246854</v>
      </c>
      <c r="P8" s="15">
        <v>30408958</v>
      </c>
      <c r="Q8" s="15">
        <v>32704220</v>
      </c>
      <c r="R8" s="15">
        <v>53205032</v>
      </c>
      <c r="S8" s="31">
        <f>U8+W8+AA8+Y8+AC8</f>
        <v>55374397</v>
      </c>
      <c r="T8" s="15">
        <v>50480019</v>
      </c>
      <c r="U8" s="15">
        <v>51843909</v>
      </c>
      <c r="V8" s="15">
        <v>2436491</v>
      </c>
      <c r="W8" s="15">
        <v>2581616</v>
      </c>
      <c r="X8" s="15">
        <v>285026</v>
      </c>
      <c r="Y8" s="15">
        <v>355946</v>
      </c>
      <c r="Z8" s="15">
        <v>0</v>
      </c>
      <c r="AA8" s="15">
        <v>589719</v>
      </c>
      <c r="AB8" s="15">
        <v>0</v>
      </c>
      <c r="AC8" s="15">
        <v>3207</v>
      </c>
      <c r="AD8" s="15">
        <v>1307855</v>
      </c>
      <c r="AE8" s="15">
        <v>1240891</v>
      </c>
    </row>
    <row r="9" spans="1:31" s="6" customFormat="1" ht="18" customHeight="1">
      <c r="A9" s="8" t="s">
        <v>1</v>
      </c>
      <c r="B9" s="13">
        <v>55</v>
      </c>
      <c r="C9" s="24">
        <v>56</v>
      </c>
      <c r="D9" s="13">
        <v>1777</v>
      </c>
      <c r="E9" s="13">
        <v>1632</v>
      </c>
      <c r="F9" s="13">
        <v>613</v>
      </c>
      <c r="G9" s="13">
        <v>545</v>
      </c>
      <c r="H9" s="13">
        <v>1146</v>
      </c>
      <c r="I9" s="13">
        <v>1067</v>
      </c>
      <c r="J9" s="13">
        <v>13</v>
      </c>
      <c r="K9" s="13">
        <v>13</v>
      </c>
      <c r="L9" s="13">
        <v>5</v>
      </c>
      <c r="M9" s="13">
        <v>7</v>
      </c>
      <c r="N9" s="13">
        <v>387085</v>
      </c>
      <c r="O9" s="13">
        <v>363559</v>
      </c>
      <c r="P9" s="13">
        <v>1041057</v>
      </c>
      <c r="Q9" s="13">
        <v>1049242</v>
      </c>
      <c r="R9" s="15">
        <v>1830388</v>
      </c>
      <c r="S9" s="30">
        <f aca="true" t="shared" si="0" ref="S9:S32">U9+W9+AA9+Y9+AC9</f>
        <v>1834261</v>
      </c>
      <c r="T9" s="13">
        <v>1813621</v>
      </c>
      <c r="U9" s="13">
        <v>1777787</v>
      </c>
      <c r="V9" s="13">
        <v>16767</v>
      </c>
      <c r="W9" s="13">
        <v>32436</v>
      </c>
      <c r="X9" s="19">
        <v>0</v>
      </c>
      <c r="Y9" s="19">
        <v>0</v>
      </c>
      <c r="Z9" s="19">
        <v>0</v>
      </c>
      <c r="AA9" s="19">
        <v>24038</v>
      </c>
      <c r="AB9" s="19">
        <v>0</v>
      </c>
      <c r="AC9" s="19">
        <v>0</v>
      </c>
      <c r="AD9" s="13">
        <v>0</v>
      </c>
      <c r="AE9" s="13">
        <v>0</v>
      </c>
    </row>
    <row r="10" spans="1:31" s="6" customFormat="1" ht="18" customHeight="1">
      <c r="A10" s="8" t="s">
        <v>2</v>
      </c>
      <c r="B10" s="13">
        <v>8</v>
      </c>
      <c r="C10" s="24">
        <v>8</v>
      </c>
      <c r="D10" s="13">
        <v>220</v>
      </c>
      <c r="E10" s="13">
        <v>222</v>
      </c>
      <c r="F10" s="13">
        <v>155</v>
      </c>
      <c r="G10" s="13">
        <v>161</v>
      </c>
      <c r="H10" s="13">
        <v>65</v>
      </c>
      <c r="I10" s="13">
        <v>61</v>
      </c>
      <c r="J10" s="19">
        <v>0</v>
      </c>
      <c r="K10" s="19">
        <v>0</v>
      </c>
      <c r="L10" s="19">
        <v>0</v>
      </c>
      <c r="M10" s="19">
        <v>0</v>
      </c>
      <c r="N10" s="13">
        <v>147574</v>
      </c>
      <c r="O10" s="13">
        <v>145617</v>
      </c>
      <c r="P10" s="13">
        <v>515393</v>
      </c>
      <c r="Q10" s="13">
        <v>633710</v>
      </c>
      <c r="R10" s="15">
        <v>3046265</v>
      </c>
      <c r="S10" s="30">
        <f t="shared" si="0"/>
        <v>2735322</v>
      </c>
      <c r="T10" s="13">
        <v>3046265</v>
      </c>
      <c r="U10" s="13">
        <v>2735322</v>
      </c>
      <c r="V10" s="19">
        <v>0</v>
      </c>
      <c r="W10" s="13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3">
        <v>1307855</v>
      </c>
      <c r="AE10" s="13">
        <v>1240891</v>
      </c>
    </row>
    <row r="11" spans="1:31" s="6" customFormat="1" ht="18" customHeight="1">
      <c r="A11" s="8" t="s">
        <v>3</v>
      </c>
      <c r="B11" s="13">
        <v>23</v>
      </c>
      <c r="C11" s="24">
        <v>20</v>
      </c>
      <c r="D11" s="13">
        <v>710</v>
      </c>
      <c r="E11" s="27">
        <v>656</v>
      </c>
      <c r="F11" s="13">
        <v>396</v>
      </c>
      <c r="G11" s="13">
        <v>378</v>
      </c>
      <c r="H11" s="13">
        <v>312</v>
      </c>
      <c r="I11" s="13">
        <v>277</v>
      </c>
      <c r="J11" s="13">
        <v>2</v>
      </c>
      <c r="K11" s="13">
        <v>1</v>
      </c>
      <c r="L11" s="13">
        <v>0</v>
      </c>
      <c r="M11" s="13">
        <v>0</v>
      </c>
      <c r="N11" s="13">
        <v>274613</v>
      </c>
      <c r="O11" s="13">
        <v>262427</v>
      </c>
      <c r="P11" s="13">
        <v>598466</v>
      </c>
      <c r="Q11" s="13">
        <v>688249</v>
      </c>
      <c r="R11" s="15">
        <v>1297123</v>
      </c>
      <c r="S11" s="30">
        <f t="shared" si="0"/>
        <v>1259189</v>
      </c>
      <c r="T11" s="13">
        <v>596163</v>
      </c>
      <c r="U11" s="13">
        <v>579225</v>
      </c>
      <c r="V11" s="13">
        <v>700697</v>
      </c>
      <c r="W11" s="19">
        <v>667474</v>
      </c>
      <c r="X11" s="13">
        <v>0</v>
      </c>
      <c r="Y11" s="13">
        <v>0</v>
      </c>
      <c r="Z11" s="13">
        <v>0</v>
      </c>
      <c r="AA11" s="13">
        <v>12270</v>
      </c>
      <c r="AB11" s="13">
        <v>0</v>
      </c>
      <c r="AC11" s="13">
        <v>220</v>
      </c>
      <c r="AD11" s="13">
        <v>0</v>
      </c>
      <c r="AE11" s="13">
        <v>0</v>
      </c>
    </row>
    <row r="12" spans="1:31" s="6" customFormat="1" ht="18" customHeight="1">
      <c r="A12" s="8" t="s">
        <v>40</v>
      </c>
      <c r="B12" s="13">
        <v>13</v>
      </c>
      <c r="C12" s="24">
        <v>9</v>
      </c>
      <c r="D12" s="13">
        <v>245</v>
      </c>
      <c r="E12" s="27">
        <v>202</v>
      </c>
      <c r="F12" s="13">
        <v>91</v>
      </c>
      <c r="G12" s="13">
        <v>92</v>
      </c>
      <c r="H12" s="13">
        <v>150</v>
      </c>
      <c r="I12" s="13">
        <v>109</v>
      </c>
      <c r="J12" s="13">
        <v>2</v>
      </c>
      <c r="K12" s="13">
        <v>1</v>
      </c>
      <c r="L12" s="13">
        <v>2</v>
      </c>
      <c r="M12" s="13">
        <v>0</v>
      </c>
      <c r="N12" s="13">
        <v>67948</v>
      </c>
      <c r="O12" s="13">
        <v>63969</v>
      </c>
      <c r="P12" s="13">
        <v>298242</v>
      </c>
      <c r="Q12" s="13">
        <v>301982</v>
      </c>
      <c r="R12" s="15">
        <v>427083</v>
      </c>
      <c r="S12" s="30">
        <f t="shared" si="0"/>
        <v>416972</v>
      </c>
      <c r="T12" s="13">
        <v>380497</v>
      </c>
      <c r="U12" s="13">
        <v>362459</v>
      </c>
      <c r="V12" s="19">
        <v>46432</v>
      </c>
      <c r="W12" s="13">
        <v>50569</v>
      </c>
      <c r="X12" s="13">
        <v>154</v>
      </c>
      <c r="Y12" s="13">
        <v>205</v>
      </c>
      <c r="Z12" s="13">
        <v>0</v>
      </c>
      <c r="AA12" s="13">
        <v>3739</v>
      </c>
      <c r="AB12" s="13">
        <v>0</v>
      </c>
      <c r="AC12" s="13">
        <v>0</v>
      </c>
      <c r="AD12" s="13">
        <v>0</v>
      </c>
      <c r="AE12" s="13">
        <v>0</v>
      </c>
    </row>
    <row r="13" spans="1:31" s="6" customFormat="1" ht="18" customHeight="1">
      <c r="A13" s="8" t="s">
        <v>4</v>
      </c>
      <c r="B13" s="13">
        <v>12</v>
      </c>
      <c r="C13" s="24">
        <v>10</v>
      </c>
      <c r="D13" s="13">
        <v>196</v>
      </c>
      <c r="E13" s="27">
        <v>191</v>
      </c>
      <c r="F13" s="13">
        <v>147</v>
      </c>
      <c r="G13" s="13">
        <v>146</v>
      </c>
      <c r="H13" s="13">
        <v>44</v>
      </c>
      <c r="I13" s="13">
        <v>44</v>
      </c>
      <c r="J13" s="13">
        <v>3</v>
      </c>
      <c r="K13" s="13">
        <v>1</v>
      </c>
      <c r="L13" s="13">
        <v>2</v>
      </c>
      <c r="M13" s="13">
        <v>0</v>
      </c>
      <c r="N13" s="13">
        <v>66037</v>
      </c>
      <c r="O13" s="13">
        <v>62489</v>
      </c>
      <c r="P13" s="13">
        <v>210374</v>
      </c>
      <c r="Q13" s="13">
        <v>203479</v>
      </c>
      <c r="R13" s="15">
        <v>355024</v>
      </c>
      <c r="S13" s="30">
        <f t="shared" si="0"/>
        <v>359143</v>
      </c>
      <c r="T13" s="13">
        <v>346309</v>
      </c>
      <c r="U13" s="13">
        <v>319818</v>
      </c>
      <c r="V13" s="13">
        <v>8715</v>
      </c>
      <c r="W13" s="19">
        <v>36464</v>
      </c>
      <c r="X13" s="19">
        <v>0</v>
      </c>
      <c r="Y13" s="19">
        <v>0</v>
      </c>
      <c r="Z13" s="19">
        <v>0</v>
      </c>
      <c r="AA13" s="19">
        <v>2850</v>
      </c>
      <c r="AB13" s="19">
        <v>0</v>
      </c>
      <c r="AC13" s="19">
        <v>11</v>
      </c>
      <c r="AD13" s="13">
        <v>0</v>
      </c>
      <c r="AE13" s="13">
        <v>0</v>
      </c>
    </row>
    <row r="14" spans="1:31" s="6" customFormat="1" ht="18" customHeight="1">
      <c r="A14" s="8" t="s">
        <v>5</v>
      </c>
      <c r="B14" s="13">
        <v>10</v>
      </c>
      <c r="C14" s="24">
        <v>9</v>
      </c>
      <c r="D14" s="13">
        <v>95</v>
      </c>
      <c r="E14" s="27">
        <v>106</v>
      </c>
      <c r="F14" s="13">
        <v>61</v>
      </c>
      <c r="G14" s="13">
        <v>71</v>
      </c>
      <c r="H14" s="13">
        <v>28</v>
      </c>
      <c r="I14" s="13">
        <v>27</v>
      </c>
      <c r="J14" s="13">
        <v>6</v>
      </c>
      <c r="K14" s="13">
        <v>6</v>
      </c>
      <c r="L14" s="13">
        <v>0</v>
      </c>
      <c r="M14" s="13">
        <v>2</v>
      </c>
      <c r="N14" s="13">
        <v>30973</v>
      </c>
      <c r="O14" s="13">
        <v>32004</v>
      </c>
      <c r="P14" s="13">
        <v>71827</v>
      </c>
      <c r="Q14" s="13">
        <v>97357</v>
      </c>
      <c r="R14" s="15">
        <v>135988</v>
      </c>
      <c r="S14" s="30">
        <f t="shared" si="0"/>
        <v>150555</v>
      </c>
      <c r="T14" s="13">
        <v>134071</v>
      </c>
      <c r="U14" s="13">
        <v>147583</v>
      </c>
      <c r="V14" s="13">
        <v>1725</v>
      </c>
      <c r="W14" s="13">
        <v>2940</v>
      </c>
      <c r="X14" s="13">
        <v>192</v>
      </c>
      <c r="Y14" s="13">
        <v>32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</row>
    <row r="15" spans="1:31" s="6" customFormat="1" ht="18" customHeight="1">
      <c r="A15" s="8" t="s">
        <v>6</v>
      </c>
      <c r="B15" s="13">
        <v>12</v>
      </c>
      <c r="C15" s="24">
        <v>12</v>
      </c>
      <c r="D15" s="13">
        <v>335</v>
      </c>
      <c r="E15" s="27">
        <v>331</v>
      </c>
      <c r="F15" s="13">
        <v>255</v>
      </c>
      <c r="G15" s="13">
        <v>260</v>
      </c>
      <c r="H15" s="13">
        <v>80</v>
      </c>
      <c r="I15" s="13">
        <v>71</v>
      </c>
      <c r="J15" s="19">
        <v>0</v>
      </c>
      <c r="K15" s="19">
        <v>0</v>
      </c>
      <c r="L15" s="19">
        <v>0</v>
      </c>
      <c r="M15" s="19">
        <v>0</v>
      </c>
      <c r="N15" s="13">
        <v>132517</v>
      </c>
      <c r="O15" s="13">
        <v>132863</v>
      </c>
      <c r="P15" s="13">
        <v>456838</v>
      </c>
      <c r="Q15" s="13">
        <v>490500</v>
      </c>
      <c r="R15" s="15">
        <v>772036</v>
      </c>
      <c r="S15" s="30">
        <f t="shared" si="0"/>
        <v>793632</v>
      </c>
      <c r="T15" s="19">
        <v>744170</v>
      </c>
      <c r="U15" s="19">
        <v>737830</v>
      </c>
      <c r="V15" s="13">
        <v>27866</v>
      </c>
      <c r="W15" s="13">
        <v>24135</v>
      </c>
      <c r="X15" s="19">
        <v>0</v>
      </c>
      <c r="Y15" s="19">
        <v>0</v>
      </c>
      <c r="Z15" s="19">
        <v>0</v>
      </c>
      <c r="AA15" s="19">
        <v>31138</v>
      </c>
      <c r="AB15" s="19">
        <v>0</v>
      </c>
      <c r="AC15" s="19">
        <v>529</v>
      </c>
      <c r="AD15" s="13">
        <v>0</v>
      </c>
      <c r="AE15" s="13">
        <v>0</v>
      </c>
    </row>
    <row r="16" spans="1:31" s="6" customFormat="1" ht="18" customHeight="1">
      <c r="A16" s="8" t="s">
        <v>7</v>
      </c>
      <c r="B16" s="13">
        <v>21</v>
      </c>
      <c r="C16" s="24">
        <v>22</v>
      </c>
      <c r="D16" s="13">
        <v>1104</v>
      </c>
      <c r="E16" s="27">
        <v>1128</v>
      </c>
      <c r="F16" s="13">
        <v>788</v>
      </c>
      <c r="G16" s="13">
        <v>802</v>
      </c>
      <c r="H16" s="13">
        <v>315</v>
      </c>
      <c r="I16" s="13">
        <v>324</v>
      </c>
      <c r="J16" s="13">
        <v>1</v>
      </c>
      <c r="K16" s="13">
        <v>1</v>
      </c>
      <c r="L16" s="19">
        <v>0</v>
      </c>
      <c r="M16" s="19">
        <v>1</v>
      </c>
      <c r="N16" s="13">
        <v>490502</v>
      </c>
      <c r="O16" s="13">
        <v>471827</v>
      </c>
      <c r="P16" s="13">
        <v>1288987</v>
      </c>
      <c r="Q16" s="13">
        <v>1520021</v>
      </c>
      <c r="R16" s="15">
        <v>2650360</v>
      </c>
      <c r="S16" s="30">
        <f t="shared" si="0"/>
        <v>2812942</v>
      </c>
      <c r="T16" s="13">
        <v>2499719</v>
      </c>
      <c r="U16" s="13">
        <v>2506404</v>
      </c>
      <c r="V16" s="13">
        <v>150641</v>
      </c>
      <c r="W16" s="13">
        <v>191484</v>
      </c>
      <c r="X16" s="19">
        <v>0</v>
      </c>
      <c r="Y16" s="19">
        <v>0</v>
      </c>
      <c r="Z16" s="19">
        <v>0</v>
      </c>
      <c r="AA16" s="19">
        <v>115054</v>
      </c>
      <c r="AB16" s="19">
        <v>0</v>
      </c>
      <c r="AC16" s="19">
        <v>0</v>
      </c>
      <c r="AD16" s="13">
        <v>0</v>
      </c>
      <c r="AE16" s="13">
        <v>0</v>
      </c>
    </row>
    <row r="17" spans="1:31" s="6" customFormat="1" ht="18" customHeight="1">
      <c r="A17" s="8" t="s">
        <v>8</v>
      </c>
      <c r="B17" s="13">
        <v>5</v>
      </c>
      <c r="C17" s="24">
        <v>5</v>
      </c>
      <c r="D17" s="13">
        <v>617</v>
      </c>
      <c r="E17" s="27">
        <v>650</v>
      </c>
      <c r="F17" s="13">
        <v>441</v>
      </c>
      <c r="G17" s="13">
        <v>465</v>
      </c>
      <c r="H17" s="13">
        <v>176</v>
      </c>
      <c r="I17" s="13">
        <v>185</v>
      </c>
      <c r="J17" s="19">
        <v>0</v>
      </c>
      <c r="K17" s="19">
        <v>0</v>
      </c>
      <c r="L17" s="19">
        <v>0</v>
      </c>
      <c r="M17" s="19">
        <v>0</v>
      </c>
      <c r="N17" s="13">
        <v>317820</v>
      </c>
      <c r="O17" s="13">
        <v>349273</v>
      </c>
      <c r="P17" s="13">
        <v>2472965</v>
      </c>
      <c r="Q17" s="13">
        <v>2621852</v>
      </c>
      <c r="R17" s="15">
        <v>3492640</v>
      </c>
      <c r="S17" s="30">
        <f t="shared" si="0"/>
        <v>3391961</v>
      </c>
      <c r="T17" s="13">
        <v>3450136</v>
      </c>
      <c r="U17" s="13">
        <v>3341344</v>
      </c>
      <c r="V17" s="13">
        <v>42504</v>
      </c>
      <c r="W17" s="13">
        <v>50617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3">
        <v>0</v>
      </c>
      <c r="AE17" s="13">
        <v>0</v>
      </c>
    </row>
    <row r="18" spans="1:31" s="6" customFormat="1" ht="18" customHeight="1">
      <c r="A18" s="8" t="s">
        <v>9</v>
      </c>
      <c r="B18" s="19" t="s">
        <v>44</v>
      </c>
      <c r="C18" s="24">
        <v>0</v>
      </c>
      <c r="D18" s="19" t="s">
        <v>44</v>
      </c>
      <c r="E18" s="27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3">
        <v>0</v>
      </c>
      <c r="P18" s="19" t="s">
        <v>44</v>
      </c>
      <c r="Q18" s="19">
        <v>0</v>
      </c>
      <c r="R18" s="15">
        <v>0</v>
      </c>
      <c r="S18" s="30">
        <f t="shared" si="0"/>
        <v>0</v>
      </c>
      <c r="T18" s="19">
        <v>0</v>
      </c>
      <c r="U18" s="19">
        <v>0</v>
      </c>
      <c r="V18" s="19">
        <v>0</v>
      </c>
      <c r="W18" s="13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3">
        <v>0</v>
      </c>
      <c r="AE18" s="13">
        <v>0</v>
      </c>
    </row>
    <row r="19" spans="1:31" s="6" customFormat="1" ht="18" customHeight="1">
      <c r="A19" s="8" t="s">
        <v>10</v>
      </c>
      <c r="B19" s="13">
        <v>16</v>
      </c>
      <c r="C19" s="24">
        <v>16</v>
      </c>
      <c r="D19" s="13">
        <v>447</v>
      </c>
      <c r="E19" s="27">
        <v>444</v>
      </c>
      <c r="F19" s="13">
        <v>266</v>
      </c>
      <c r="G19" s="13">
        <v>262</v>
      </c>
      <c r="H19" s="13">
        <v>179</v>
      </c>
      <c r="I19" s="13">
        <v>182</v>
      </c>
      <c r="J19" s="19">
        <v>2</v>
      </c>
      <c r="K19" s="19">
        <v>0</v>
      </c>
      <c r="L19" s="19">
        <v>2</v>
      </c>
      <c r="M19" s="19">
        <v>0</v>
      </c>
      <c r="N19" s="13">
        <v>172775</v>
      </c>
      <c r="O19" s="19">
        <v>181287</v>
      </c>
      <c r="P19" s="13">
        <v>518819</v>
      </c>
      <c r="Q19" s="13">
        <v>629130</v>
      </c>
      <c r="R19" s="15">
        <v>928327</v>
      </c>
      <c r="S19" s="30">
        <f t="shared" si="0"/>
        <v>1096631</v>
      </c>
      <c r="T19" s="13">
        <v>912371</v>
      </c>
      <c r="U19" s="13">
        <v>1042106</v>
      </c>
      <c r="V19" s="13">
        <v>15956</v>
      </c>
      <c r="W19" s="19">
        <v>34812</v>
      </c>
      <c r="X19" s="19">
        <v>0</v>
      </c>
      <c r="Y19" s="19">
        <v>0</v>
      </c>
      <c r="Z19" s="19">
        <v>0</v>
      </c>
      <c r="AA19" s="19">
        <v>19713</v>
      </c>
      <c r="AB19" s="19">
        <v>0</v>
      </c>
      <c r="AC19" s="19">
        <v>0</v>
      </c>
      <c r="AD19" s="13">
        <v>0</v>
      </c>
      <c r="AE19" s="13">
        <v>0</v>
      </c>
    </row>
    <row r="20" spans="1:31" s="35" customFormat="1" ht="18" customHeight="1">
      <c r="A20" s="32" t="s">
        <v>11</v>
      </c>
      <c r="B20" s="29">
        <v>2</v>
      </c>
      <c r="C20" s="33">
        <v>2</v>
      </c>
      <c r="D20" s="29">
        <v>11</v>
      </c>
      <c r="E20" s="28">
        <v>11</v>
      </c>
      <c r="F20" s="29">
        <v>5</v>
      </c>
      <c r="G20" s="29">
        <v>7</v>
      </c>
      <c r="H20" s="29">
        <v>4</v>
      </c>
      <c r="I20" s="29">
        <v>4</v>
      </c>
      <c r="J20" s="29">
        <v>0</v>
      </c>
      <c r="K20" s="29">
        <v>0</v>
      </c>
      <c r="L20" s="29">
        <v>0</v>
      </c>
      <c r="M20" s="29">
        <v>0</v>
      </c>
      <c r="N20" s="29" t="s">
        <v>45</v>
      </c>
      <c r="O20" s="29" t="s">
        <v>45</v>
      </c>
      <c r="P20" s="29" t="s">
        <v>45</v>
      </c>
      <c r="Q20" s="29" t="s">
        <v>45</v>
      </c>
      <c r="R20" s="34" t="s">
        <v>43</v>
      </c>
      <c r="S20" s="34" t="s">
        <v>43</v>
      </c>
      <c r="T20" s="29" t="s">
        <v>43</v>
      </c>
      <c r="U20" s="29" t="s">
        <v>43</v>
      </c>
      <c r="V20" s="29">
        <v>0</v>
      </c>
      <c r="W20" s="29" t="s">
        <v>43</v>
      </c>
      <c r="X20" s="29" t="s">
        <v>44</v>
      </c>
      <c r="Y20" s="29" t="s">
        <v>43</v>
      </c>
      <c r="Z20" s="29" t="s">
        <v>44</v>
      </c>
      <c r="AA20" s="29" t="s">
        <v>43</v>
      </c>
      <c r="AB20" s="29" t="s">
        <v>44</v>
      </c>
      <c r="AC20" s="29">
        <v>0</v>
      </c>
      <c r="AD20" s="29">
        <v>0</v>
      </c>
      <c r="AE20" s="29">
        <v>0</v>
      </c>
    </row>
    <row r="21" spans="1:31" s="6" customFormat="1" ht="18" customHeight="1">
      <c r="A21" s="8" t="s">
        <v>12</v>
      </c>
      <c r="B21" s="19" t="s">
        <v>44</v>
      </c>
      <c r="C21" s="24">
        <v>0</v>
      </c>
      <c r="D21" s="19" t="s">
        <v>44</v>
      </c>
      <c r="E21" s="27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 t="s">
        <v>44</v>
      </c>
      <c r="O21" s="13">
        <v>0</v>
      </c>
      <c r="P21" s="19" t="s">
        <v>44</v>
      </c>
      <c r="Q21" s="19">
        <v>0</v>
      </c>
      <c r="R21" s="15" t="s">
        <v>46</v>
      </c>
      <c r="S21" s="30">
        <f t="shared" si="0"/>
        <v>0</v>
      </c>
      <c r="T21" s="13" t="s">
        <v>46</v>
      </c>
      <c r="U21" s="13">
        <v>0</v>
      </c>
      <c r="V21" s="19">
        <v>0</v>
      </c>
      <c r="W21" s="29">
        <v>0</v>
      </c>
      <c r="X21" s="19" t="s">
        <v>44</v>
      </c>
      <c r="Y21" s="19">
        <v>0</v>
      </c>
      <c r="Z21" s="19" t="s">
        <v>44</v>
      </c>
      <c r="AA21" s="19">
        <v>0</v>
      </c>
      <c r="AB21" s="19" t="s">
        <v>44</v>
      </c>
      <c r="AC21" s="19">
        <v>0</v>
      </c>
      <c r="AD21" s="13">
        <v>0</v>
      </c>
      <c r="AE21" s="13">
        <v>0</v>
      </c>
    </row>
    <row r="22" spans="1:31" s="6" customFormat="1" ht="18" customHeight="1">
      <c r="A22" s="8" t="s">
        <v>13</v>
      </c>
      <c r="B22" s="13">
        <v>28</v>
      </c>
      <c r="C22" s="24">
        <v>28</v>
      </c>
      <c r="D22" s="13">
        <v>1213</v>
      </c>
      <c r="E22" s="27">
        <v>1235</v>
      </c>
      <c r="F22" s="13">
        <v>721</v>
      </c>
      <c r="G22" s="13">
        <v>719</v>
      </c>
      <c r="H22" s="13">
        <v>490</v>
      </c>
      <c r="I22" s="13">
        <v>514</v>
      </c>
      <c r="J22" s="19">
        <v>1</v>
      </c>
      <c r="K22" s="19">
        <v>1</v>
      </c>
      <c r="L22" s="13">
        <v>1</v>
      </c>
      <c r="M22" s="13">
        <v>1</v>
      </c>
      <c r="N22" s="13">
        <v>567530</v>
      </c>
      <c r="O22" s="19">
        <v>558714</v>
      </c>
      <c r="P22" s="13">
        <v>709836</v>
      </c>
      <c r="Q22" s="13">
        <v>832685</v>
      </c>
      <c r="R22" s="15">
        <v>2061820</v>
      </c>
      <c r="S22" s="30">
        <f t="shared" si="0"/>
        <v>2086018</v>
      </c>
      <c r="T22" s="13">
        <v>2035108</v>
      </c>
      <c r="U22" s="13">
        <v>1949203</v>
      </c>
      <c r="V22" s="13">
        <v>26712</v>
      </c>
      <c r="W22" s="19">
        <v>25925</v>
      </c>
      <c r="X22" s="13">
        <v>0</v>
      </c>
      <c r="Y22" s="13">
        <v>0</v>
      </c>
      <c r="Z22" s="13">
        <v>0</v>
      </c>
      <c r="AA22" s="13">
        <v>108443</v>
      </c>
      <c r="AB22" s="13">
        <v>0</v>
      </c>
      <c r="AC22" s="13">
        <v>2447</v>
      </c>
      <c r="AD22" s="13">
        <v>0</v>
      </c>
      <c r="AE22" s="13">
        <v>0</v>
      </c>
    </row>
    <row r="23" spans="1:31" s="6" customFormat="1" ht="18" customHeight="1">
      <c r="A23" s="8" t="s">
        <v>14</v>
      </c>
      <c r="B23" s="13">
        <v>6</v>
      </c>
      <c r="C23" s="24">
        <v>6</v>
      </c>
      <c r="D23" s="13">
        <v>92</v>
      </c>
      <c r="E23" s="27">
        <v>97</v>
      </c>
      <c r="F23" s="13">
        <v>79</v>
      </c>
      <c r="G23" s="13">
        <v>84</v>
      </c>
      <c r="H23" s="13">
        <v>13</v>
      </c>
      <c r="I23" s="13">
        <v>13</v>
      </c>
      <c r="J23" s="13">
        <v>0</v>
      </c>
      <c r="K23" s="13">
        <v>0</v>
      </c>
      <c r="L23" s="19">
        <v>0</v>
      </c>
      <c r="M23" s="19">
        <v>0</v>
      </c>
      <c r="N23" s="13">
        <v>42238</v>
      </c>
      <c r="O23" s="19">
        <v>43578</v>
      </c>
      <c r="P23" s="13">
        <v>148992</v>
      </c>
      <c r="Q23" s="13">
        <v>232120</v>
      </c>
      <c r="R23" s="15">
        <v>2065053</v>
      </c>
      <c r="S23" s="30">
        <f t="shared" si="0"/>
        <v>339209</v>
      </c>
      <c r="T23" s="13">
        <v>289545</v>
      </c>
      <c r="U23" s="13">
        <v>329609</v>
      </c>
      <c r="V23" s="13">
        <v>9874</v>
      </c>
      <c r="W23" s="13">
        <v>9600</v>
      </c>
      <c r="X23" s="19" t="s">
        <v>44</v>
      </c>
      <c r="Y23" s="19">
        <v>0</v>
      </c>
      <c r="Z23" s="19" t="s">
        <v>44</v>
      </c>
      <c r="AA23" s="19">
        <v>0</v>
      </c>
      <c r="AB23" s="19" t="s">
        <v>44</v>
      </c>
      <c r="AC23" s="19">
        <v>0</v>
      </c>
      <c r="AD23" s="13">
        <v>0</v>
      </c>
      <c r="AE23" s="13">
        <v>0</v>
      </c>
    </row>
    <row r="24" spans="1:31" s="35" customFormat="1" ht="18" customHeight="1">
      <c r="A24" s="32" t="s">
        <v>15</v>
      </c>
      <c r="B24" s="29">
        <v>2</v>
      </c>
      <c r="C24" s="33">
        <v>2</v>
      </c>
      <c r="D24" s="29">
        <v>227</v>
      </c>
      <c r="E24" s="28">
        <v>255</v>
      </c>
      <c r="F24" s="29">
        <v>207</v>
      </c>
      <c r="G24" s="29">
        <v>234</v>
      </c>
      <c r="H24" s="29">
        <v>20</v>
      </c>
      <c r="I24" s="29">
        <v>21</v>
      </c>
      <c r="J24" s="29">
        <v>0</v>
      </c>
      <c r="K24" s="29">
        <v>0</v>
      </c>
      <c r="L24" s="29">
        <v>0</v>
      </c>
      <c r="M24" s="29">
        <v>0</v>
      </c>
      <c r="N24" s="29" t="s">
        <v>45</v>
      </c>
      <c r="O24" s="29" t="s">
        <v>45</v>
      </c>
      <c r="P24" s="29" t="s">
        <v>45</v>
      </c>
      <c r="Q24" s="29" t="s">
        <v>45</v>
      </c>
      <c r="R24" s="34" t="s">
        <v>43</v>
      </c>
      <c r="S24" s="34" t="s">
        <v>43</v>
      </c>
      <c r="T24" s="29" t="s">
        <v>43</v>
      </c>
      <c r="U24" s="29" t="s">
        <v>43</v>
      </c>
      <c r="V24" s="29">
        <v>0</v>
      </c>
      <c r="W24" s="29" t="s">
        <v>43</v>
      </c>
      <c r="X24" s="29" t="s">
        <v>44</v>
      </c>
      <c r="Y24" s="29">
        <v>0</v>
      </c>
      <c r="Z24" s="28" t="s">
        <v>44</v>
      </c>
      <c r="AA24" s="29">
        <v>0</v>
      </c>
      <c r="AB24" s="29" t="s">
        <v>44</v>
      </c>
      <c r="AC24" s="29">
        <v>0</v>
      </c>
      <c r="AD24" s="29">
        <v>0</v>
      </c>
      <c r="AE24" s="29">
        <v>0</v>
      </c>
    </row>
    <row r="25" spans="1:31" s="6" customFormat="1" ht="18" customHeight="1">
      <c r="A25" s="8" t="s">
        <v>16</v>
      </c>
      <c r="B25" s="13">
        <v>53</v>
      </c>
      <c r="C25" s="24">
        <v>49</v>
      </c>
      <c r="D25" s="13">
        <v>1139</v>
      </c>
      <c r="E25" s="27">
        <v>1003</v>
      </c>
      <c r="F25" s="13">
        <v>846</v>
      </c>
      <c r="G25" s="13">
        <v>744</v>
      </c>
      <c r="H25" s="13">
        <v>291</v>
      </c>
      <c r="I25" s="13">
        <v>257</v>
      </c>
      <c r="J25" s="19">
        <v>2</v>
      </c>
      <c r="K25" s="19">
        <v>2</v>
      </c>
      <c r="L25" s="13">
        <v>0</v>
      </c>
      <c r="M25" s="13">
        <v>0</v>
      </c>
      <c r="N25" s="13">
        <v>479849</v>
      </c>
      <c r="O25" s="13">
        <v>408863</v>
      </c>
      <c r="P25" s="13">
        <v>1314588</v>
      </c>
      <c r="Q25" s="13">
        <v>1294264</v>
      </c>
      <c r="R25" s="15">
        <v>2286367</v>
      </c>
      <c r="S25" s="30">
        <f t="shared" si="0"/>
        <v>2087158</v>
      </c>
      <c r="T25" s="13">
        <v>1923889</v>
      </c>
      <c r="U25" s="13">
        <v>1768841</v>
      </c>
      <c r="V25" s="13">
        <v>301948</v>
      </c>
      <c r="W25" s="29">
        <v>291296</v>
      </c>
      <c r="X25" s="13">
        <v>60530</v>
      </c>
      <c r="Y25" s="13">
        <v>120</v>
      </c>
      <c r="Z25" s="28" t="s">
        <v>44</v>
      </c>
      <c r="AA25" s="13">
        <v>26901</v>
      </c>
      <c r="AB25" s="13">
        <v>0</v>
      </c>
      <c r="AC25" s="13">
        <v>0</v>
      </c>
      <c r="AD25" s="13">
        <v>0</v>
      </c>
      <c r="AE25" s="13">
        <v>0</v>
      </c>
    </row>
    <row r="26" spans="1:31" s="6" customFormat="1" ht="18" customHeight="1">
      <c r="A26" s="8" t="s">
        <v>17</v>
      </c>
      <c r="B26" s="13">
        <v>125</v>
      </c>
      <c r="C26" s="24">
        <v>126</v>
      </c>
      <c r="D26" s="13">
        <v>4792</v>
      </c>
      <c r="E26" s="27">
        <v>5174</v>
      </c>
      <c r="F26" s="13">
        <v>3990</v>
      </c>
      <c r="G26" s="13">
        <v>4310</v>
      </c>
      <c r="H26" s="13">
        <v>793</v>
      </c>
      <c r="I26" s="13">
        <v>861</v>
      </c>
      <c r="J26" s="13">
        <v>7</v>
      </c>
      <c r="K26" s="13">
        <v>2</v>
      </c>
      <c r="L26" s="13">
        <v>2</v>
      </c>
      <c r="M26" s="13">
        <v>1</v>
      </c>
      <c r="N26" s="13">
        <v>2220289</v>
      </c>
      <c r="O26" s="19">
        <v>2402053</v>
      </c>
      <c r="P26" s="13">
        <v>8310162</v>
      </c>
      <c r="Q26" s="13">
        <v>8894095</v>
      </c>
      <c r="R26" s="15">
        <v>13822374</v>
      </c>
      <c r="S26" s="30">
        <f t="shared" si="0"/>
        <v>15072644</v>
      </c>
      <c r="T26" s="13">
        <v>12862295</v>
      </c>
      <c r="U26" s="13">
        <v>13888695</v>
      </c>
      <c r="V26" s="13">
        <v>817546</v>
      </c>
      <c r="W26" s="13">
        <v>862641</v>
      </c>
      <c r="X26" s="13">
        <v>142533</v>
      </c>
      <c r="Y26" s="13">
        <v>235061</v>
      </c>
      <c r="Z26" s="28" t="s">
        <v>44</v>
      </c>
      <c r="AA26" s="13">
        <v>86247</v>
      </c>
      <c r="AB26" s="13">
        <v>0</v>
      </c>
      <c r="AC26" s="13">
        <v>0</v>
      </c>
      <c r="AD26" s="13">
        <v>0</v>
      </c>
      <c r="AE26" s="13">
        <v>0</v>
      </c>
    </row>
    <row r="27" spans="1:31" s="35" customFormat="1" ht="18" customHeight="1">
      <c r="A27" s="32" t="s">
        <v>18</v>
      </c>
      <c r="B27" s="29">
        <v>17</v>
      </c>
      <c r="C27" s="33">
        <v>16</v>
      </c>
      <c r="D27" s="29">
        <v>938</v>
      </c>
      <c r="E27" s="28">
        <v>1029</v>
      </c>
      <c r="F27" s="29">
        <v>658</v>
      </c>
      <c r="G27" s="29">
        <v>716</v>
      </c>
      <c r="H27" s="29">
        <v>278</v>
      </c>
      <c r="I27" s="29">
        <v>312</v>
      </c>
      <c r="J27" s="29">
        <v>1</v>
      </c>
      <c r="K27" s="29">
        <v>1</v>
      </c>
      <c r="L27" s="29">
        <v>1</v>
      </c>
      <c r="M27" s="29">
        <v>0</v>
      </c>
      <c r="N27" s="29">
        <v>436171</v>
      </c>
      <c r="O27" s="29">
        <v>465165</v>
      </c>
      <c r="P27" s="29">
        <v>1171424</v>
      </c>
      <c r="Q27" s="29">
        <v>938977</v>
      </c>
      <c r="R27" s="34">
        <v>1789988</v>
      </c>
      <c r="S27" s="37" t="e">
        <f t="shared" si="0"/>
        <v>#VALUE!</v>
      </c>
      <c r="T27" s="29">
        <v>1671676</v>
      </c>
      <c r="U27" s="29">
        <v>1846860</v>
      </c>
      <c r="V27" s="29">
        <v>74492</v>
      </c>
      <c r="W27" s="29" t="s">
        <v>43</v>
      </c>
      <c r="X27" s="29">
        <v>43820</v>
      </c>
      <c r="Y27" s="29" t="s">
        <v>43</v>
      </c>
      <c r="Z27" s="28" t="s">
        <v>44</v>
      </c>
      <c r="AA27" s="29" t="s">
        <v>43</v>
      </c>
      <c r="AB27" s="29">
        <v>0</v>
      </c>
      <c r="AC27" s="29">
        <v>0</v>
      </c>
      <c r="AD27" s="29">
        <v>0</v>
      </c>
      <c r="AE27" s="29">
        <v>0</v>
      </c>
    </row>
    <row r="28" spans="1:31" s="6" customFormat="1" ht="18" customHeight="1">
      <c r="A28" s="8" t="s">
        <v>19</v>
      </c>
      <c r="B28" s="13">
        <v>4</v>
      </c>
      <c r="C28" s="24">
        <v>4</v>
      </c>
      <c r="D28" s="13">
        <v>985</v>
      </c>
      <c r="E28" s="27">
        <v>1059</v>
      </c>
      <c r="F28" s="13">
        <v>510</v>
      </c>
      <c r="G28" s="13">
        <v>558</v>
      </c>
      <c r="H28" s="13">
        <v>475</v>
      </c>
      <c r="I28" s="13">
        <v>501</v>
      </c>
      <c r="J28" s="19">
        <v>0</v>
      </c>
      <c r="K28" s="19">
        <v>0</v>
      </c>
      <c r="L28" s="19" t="s">
        <v>44</v>
      </c>
      <c r="M28" s="19">
        <v>0</v>
      </c>
      <c r="N28" s="13">
        <v>437666</v>
      </c>
      <c r="O28" s="13">
        <v>576586</v>
      </c>
      <c r="P28" s="13">
        <v>6171724</v>
      </c>
      <c r="Q28" s="13">
        <v>6614409</v>
      </c>
      <c r="R28" s="15">
        <v>8413986</v>
      </c>
      <c r="S28" s="30">
        <f t="shared" si="0"/>
        <v>9377589</v>
      </c>
      <c r="T28" s="13">
        <v>8410786</v>
      </c>
      <c r="U28" s="13">
        <v>9377589</v>
      </c>
      <c r="V28" s="19">
        <v>3200</v>
      </c>
      <c r="W28" s="13">
        <v>0</v>
      </c>
      <c r="X28" s="19" t="s">
        <v>44</v>
      </c>
      <c r="Y28" s="19">
        <v>0</v>
      </c>
      <c r="Z28" s="28" t="s">
        <v>44</v>
      </c>
      <c r="AA28" s="19">
        <v>0</v>
      </c>
      <c r="AB28" s="19" t="s">
        <v>44</v>
      </c>
      <c r="AC28" s="19">
        <v>0</v>
      </c>
      <c r="AD28" s="13">
        <v>0</v>
      </c>
      <c r="AE28" s="13">
        <v>0</v>
      </c>
    </row>
    <row r="29" spans="1:31" s="35" customFormat="1" ht="18" customHeight="1">
      <c r="A29" s="32" t="s">
        <v>20</v>
      </c>
      <c r="B29" s="29">
        <v>2</v>
      </c>
      <c r="C29" s="33">
        <v>2</v>
      </c>
      <c r="D29" s="29">
        <v>1621</v>
      </c>
      <c r="E29" s="28">
        <v>1887</v>
      </c>
      <c r="F29" s="29">
        <v>1119</v>
      </c>
      <c r="G29" s="29">
        <v>1349</v>
      </c>
      <c r="H29" s="29">
        <v>502</v>
      </c>
      <c r="I29" s="29">
        <v>538</v>
      </c>
      <c r="J29" s="29">
        <v>0</v>
      </c>
      <c r="K29" s="29">
        <v>0</v>
      </c>
      <c r="L29" s="29" t="s">
        <v>44</v>
      </c>
      <c r="M29" s="29">
        <v>0</v>
      </c>
      <c r="N29" s="29" t="s">
        <v>45</v>
      </c>
      <c r="O29" s="29" t="s">
        <v>45</v>
      </c>
      <c r="P29" s="29" t="s">
        <v>45</v>
      </c>
      <c r="Q29" s="29" t="s">
        <v>45</v>
      </c>
      <c r="R29" s="34" t="s">
        <v>43</v>
      </c>
      <c r="S29" s="29" t="s">
        <v>43</v>
      </c>
      <c r="T29" s="29" t="s">
        <v>43</v>
      </c>
      <c r="U29" s="29" t="s">
        <v>43</v>
      </c>
      <c r="V29" s="29">
        <v>0</v>
      </c>
      <c r="W29" s="29" t="s">
        <v>43</v>
      </c>
      <c r="X29" s="29" t="s">
        <v>44</v>
      </c>
      <c r="Y29" s="29" t="s">
        <v>43</v>
      </c>
      <c r="Z29" s="28" t="s">
        <v>44</v>
      </c>
      <c r="AA29" s="29" t="s">
        <v>43</v>
      </c>
      <c r="AB29" s="29" t="s">
        <v>44</v>
      </c>
      <c r="AC29" s="29">
        <v>0</v>
      </c>
      <c r="AD29" s="29">
        <v>0</v>
      </c>
      <c r="AE29" s="29">
        <v>0</v>
      </c>
    </row>
    <row r="30" spans="1:31" s="6" customFormat="1" ht="18" customHeight="1">
      <c r="A30" s="8" t="s">
        <v>21</v>
      </c>
      <c r="B30" s="13">
        <v>23</v>
      </c>
      <c r="C30" s="24">
        <v>21</v>
      </c>
      <c r="D30" s="13">
        <v>1384</v>
      </c>
      <c r="E30" s="27">
        <v>1418</v>
      </c>
      <c r="F30" s="13">
        <v>1208</v>
      </c>
      <c r="G30" s="13">
        <v>1245</v>
      </c>
      <c r="H30" s="13">
        <v>176</v>
      </c>
      <c r="I30" s="13">
        <v>173</v>
      </c>
      <c r="J30" s="19">
        <v>0</v>
      </c>
      <c r="K30" s="19">
        <v>0</v>
      </c>
      <c r="L30" s="19" t="s">
        <v>44</v>
      </c>
      <c r="M30" s="19">
        <v>0</v>
      </c>
      <c r="N30" s="13">
        <v>757218</v>
      </c>
      <c r="O30" s="13">
        <v>646315</v>
      </c>
      <c r="P30" s="13">
        <v>2200999</v>
      </c>
      <c r="Q30" s="13">
        <v>2193406</v>
      </c>
      <c r="R30" s="15">
        <v>3557819</v>
      </c>
      <c r="S30" s="30">
        <f t="shared" si="0"/>
        <v>3552514</v>
      </c>
      <c r="T30" s="13">
        <v>3332160</v>
      </c>
      <c r="U30" s="13">
        <v>3303469</v>
      </c>
      <c r="V30" s="13">
        <v>188262</v>
      </c>
      <c r="W30" s="29">
        <v>192318</v>
      </c>
      <c r="X30" s="13">
        <v>37397</v>
      </c>
      <c r="Y30" s="13">
        <v>36640</v>
      </c>
      <c r="Z30" s="28" t="s">
        <v>44</v>
      </c>
      <c r="AA30" s="13">
        <v>20087</v>
      </c>
      <c r="AB30" s="13">
        <v>0</v>
      </c>
      <c r="AC30" s="13">
        <v>0</v>
      </c>
      <c r="AD30" s="13">
        <v>0</v>
      </c>
      <c r="AE30" s="13">
        <v>0</v>
      </c>
    </row>
    <row r="31" spans="1:31" s="6" customFormat="1" ht="18" customHeight="1">
      <c r="A31" s="8" t="s">
        <v>22</v>
      </c>
      <c r="B31" s="19" t="s">
        <v>44</v>
      </c>
      <c r="C31" s="24">
        <v>0</v>
      </c>
      <c r="D31" s="19" t="s">
        <v>44</v>
      </c>
      <c r="E31" s="27">
        <v>0</v>
      </c>
      <c r="F31" s="19" t="s">
        <v>44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 t="s">
        <v>44</v>
      </c>
      <c r="M31" s="19">
        <v>0</v>
      </c>
      <c r="N31" s="19" t="s">
        <v>44</v>
      </c>
      <c r="O31" s="19">
        <v>0</v>
      </c>
      <c r="P31" s="19" t="s">
        <v>44</v>
      </c>
      <c r="Q31" s="19">
        <v>0</v>
      </c>
      <c r="R31" s="15" t="s">
        <v>46</v>
      </c>
      <c r="S31" s="30">
        <f t="shared" si="0"/>
        <v>0</v>
      </c>
      <c r="T31" s="19" t="s">
        <v>44</v>
      </c>
      <c r="U31" s="19">
        <v>0</v>
      </c>
      <c r="V31" s="13">
        <v>0</v>
      </c>
      <c r="W31" s="13">
        <v>0</v>
      </c>
      <c r="X31" s="19" t="s">
        <v>44</v>
      </c>
      <c r="Y31" s="19">
        <v>0</v>
      </c>
      <c r="Z31" s="28" t="s">
        <v>44</v>
      </c>
      <c r="AA31" s="19">
        <v>0</v>
      </c>
      <c r="AB31" s="19" t="s">
        <v>44</v>
      </c>
      <c r="AC31" s="19">
        <v>0</v>
      </c>
      <c r="AD31" s="13">
        <v>0</v>
      </c>
      <c r="AE31" s="13">
        <v>0</v>
      </c>
    </row>
    <row r="32" spans="1:31" s="6" customFormat="1" ht="18" customHeight="1">
      <c r="A32" s="9" t="s">
        <v>23</v>
      </c>
      <c r="B32" s="14">
        <v>14</v>
      </c>
      <c r="C32" s="25">
        <v>12</v>
      </c>
      <c r="D32" s="14">
        <v>121</v>
      </c>
      <c r="E32" s="14">
        <v>111</v>
      </c>
      <c r="F32" s="14">
        <v>58</v>
      </c>
      <c r="G32" s="14">
        <v>49</v>
      </c>
      <c r="H32" s="14">
        <v>63</v>
      </c>
      <c r="I32" s="14">
        <v>61</v>
      </c>
      <c r="J32" s="20" t="s">
        <v>44</v>
      </c>
      <c r="K32" s="20">
        <v>1</v>
      </c>
      <c r="L32" s="20" t="s">
        <v>44</v>
      </c>
      <c r="M32" s="20">
        <v>0</v>
      </c>
      <c r="N32" s="14">
        <v>35050</v>
      </c>
      <c r="O32" s="14">
        <v>30111</v>
      </c>
      <c r="P32" s="14">
        <v>50828</v>
      </c>
      <c r="Q32" s="14">
        <v>39945</v>
      </c>
      <c r="R32" s="21">
        <v>163999</v>
      </c>
      <c r="S32" s="21">
        <f t="shared" si="0"/>
        <v>136518</v>
      </c>
      <c r="T32" s="14">
        <v>160445</v>
      </c>
      <c r="U32" s="14">
        <v>132846</v>
      </c>
      <c r="V32" s="14">
        <v>3154</v>
      </c>
      <c r="W32" s="14">
        <v>2916</v>
      </c>
      <c r="X32" s="14">
        <v>400</v>
      </c>
      <c r="Y32" s="14">
        <v>400</v>
      </c>
      <c r="Z32" s="36" t="s">
        <v>44</v>
      </c>
      <c r="AA32" s="14">
        <v>356</v>
      </c>
      <c r="AB32" s="14">
        <v>0</v>
      </c>
      <c r="AC32" s="14">
        <v>0</v>
      </c>
      <c r="AD32" s="14">
        <v>0</v>
      </c>
      <c r="AE32" s="14">
        <v>0</v>
      </c>
    </row>
    <row r="33" spans="1:28" s="6" customFormat="1" ht="18" customHeight="1">
      <c r="A33" s="7" t="s">
        <v>35</v>
      </c>
      <c r="P33" s="26"/>
      <c r="R33" s="26" t="s">
        <v>51</v>
      </c>
      <c r="V33" s="26"/>
      <c r="X33" s="26" t="s">
        <v>51</v>
      </c>
      <c r="AB33" s="26"/>
    </row>
    <row r="34" spans="1:31" ht="18" customHeight="1">
      <c r="A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5:17" ht="11.25">
      <c r="O35" s="28"/>
      <c r="Q35" s="28"/>
    </row>
  </sheetData>
  <sheetProtection/>
  <mergeCells count="26">
    <mergeCell ref="A3:A7"/>
    <mergeCell ref="B3:C6"/>
    <mergeCell ref="D4:E6"/>
    <mergeCell ref="F6:G6"/>
    <mergeCell ref="H6:I6"/>
    <mergeCell ref="D3:M3"/>
    <mergeCell ref="J6:K6"/>
    <mergeCell ref="J4:M5"/>
    <mergeCell ref="F4:I5"/>
    <mergeCell ref="B1:I1"/>
    <mergeCell ref="R3:AC4"/>
    <mergeCell ref="L6:M6"/>
    <mergeCell ref="P3:Q6"/>
    <mergeCell ref="V5:W6"/>
    <mergeCell ref="T5:U6"/>
    <mergeCell ref="R5:S6"/>
    <mergeCell ref="X1:AC1"/>
    <mergeCell ref="AD1:AI1"/>
    <mergeCell ref="AD3:AE6"/>
    <mergeCell ref="N3:O6"/>
    <mergeCell ref="X5:AA5"/>
    <mergeCell ref="X6:Y6"/>
    <mergeCell ref="Z6:AA6"/>
    <mergeCell ref="J1:Q1"/>
    <mergeCell ref="R1:W1"/>
    <mergeCell ref="AB5:A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2009-04-14T08:16:40Z</cp:lastPrinted>
  <dcterms:created xsi:type="dcterms:W3CDTF">2006-03-10T11:39:45Z</dcterms:created>
  <dcterms:modified xsi:type="dcterms:W3CDTF">2009-04-16T09:39:37Z</dcterms:modified>
  <cp:category/>
  <cp:version/>
  <cp:contentType/>
  <cp:contentStatus/>
</cp:coreProperties>
</file>