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330" windowHeight="6120" activeTab="0"/>
  </bookViews>
  <sheets>
    <sheet name="1803" sheetId="1" r:id="rId1"/>
  </sheets>
  <definedNames>
    <definedName name="_xlnm.Print_Titles" localSheetId="0">'1803'!$A:$A</definedName>
  </definedNames>
  <calcPr fullCalcOnLoad="1"/>
</workbook>
</file>

<file path=xl/sharedStrings.xml><?xml version="1.0" encoding="utf-8"?>
<sst xmlns="http://schemas.openxmlformats.org/spreadsheetml/2006/main" count="38" uniqueCount="31">
  <si>
    <t>普通会計の決算額（歳入）</t>
  </si>
  <si>
    <t>単位：千円、％</t>
  </si>
  <si>
    <t>区分</t>
  </si>
  <si>
    <t>決算額</t>
  </si>
  <si>
    <t>構成比</t>
  </si>
  <si>
    <t>総額</t>
  </si>
  <si>
    <t>地方税</t>
  </si>
  <si>
    <t>地方譲与税</t>
  </si>
  <si>
    <t>利子割交付金</t>
  </si>
  <si>
    <t>配当割交付金</t>
  </si>
  <si>
    <t>株式等譲渡所得割交付金</t>
  </si>
  <si>
    <t>地方消費税交付金</t>
  </si>
  <si>
    <t>自動車取得税交付金</t>
  </si>
  <si>
    <t>地方特例交付金</t>
  </si>
  <si>
    <t>地方交付税</t>
  </si>
  <si>
    <t>小計</t>
  </si>
  <si>
    <t>交通安全対策特別交付金</t>
  </si>
  <si>
    <t>分担金、負担金、寄附金</t>
  </si>
  <si>
    <t>使用料、手数料</t>
  </si>
  <si>
    <t>国庫支出金</t>
  </si>
  <si>
    <t>県支出金</t>
  </si>
  <si>
    <t>財産収入</t>
  </si>
  <si>
    <t>繰入金</t>
  </si>
  <si>
    <t>繰越金</t>
  </si>
  <si>
    <t>諸収入</t>
  </si>
  <si>
    <t>地方債</t>
  </si>
  <si>
    <t>資料：財政課</t>
  </si>
  <si>
    <t>普通</t>
  </si>
  <si>
    <t>特別</t>
  </si>
  <si>
    <t>特別交付金</t>
  </si>
  <si>
    <t>普通会計の決算額（歳入）（つづき）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</si>
</sst>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##,###;;&quot;-&quot;"/>
    <numFmt numFmtId="180" formatCode="0.0"/>
    <numFmt numFmtId="181" formatCode="#,##0_ ;[Red]\-#,##0\ "/>
    <numFmt numFmtId="182" formatCode="0.0_);[Red]\(0.0\)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81" fontId="4" fillId="0" borderId="12" xfId="48" applyNumberFormat="1" applyFont="1" applyBorder="1" applyAlignment="1">
      <alignment vertical="center"/>
    </xf>
    <xf numFmtId="181" fontId="0" fillId="0" borderId="0" xfId="48" applyNumberFormat="1" applyFont="1" applyBorder="1" applyAlignment="1">
      <alignment vertical="center"/>
    </xf>
    <xf numFmtId="181" fontId="0" fillId="0" borderId="13" xfId="48" applyNumberFormat="1" applyFont="1" applyBorder="1" applyAlignment="1">
      <alignment vertical="center"/>
    </xf>
    <xf numFmtId="181" fontId="4" fillId="0" borderId="14" xfId="48" applyNumberFormat="1" applyFont="1" applyBorder="1" applyAlignment="1">
      <alignment vertical="center"/>
    </xf>
    <xf numFmtId="181" fontId="0" fillId="0" borderId="15" xfId="48" applyNumberFormat="1" applyFont="1" applyBorder="1" applyAlignment="1">
      <alignment vertical="center"/>
    </xf>
    <xf numFmtId="181" fontId="0" fillId="0" borderId="16" xfId="48" applyNumberFormat="1" applyFont="1" applyBorder="1" applyAlignment="1">
      <alignment vertical="center"/>
    </xf>
    <xf numFmtId="182" fontId="4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13" xfId="0" applyNumberFormat="1" applyFill="1" applyBorder="1" applyAlignment="1">
      <alignment vertical="center"/>
    </xf>
    <xf numFmtId="182" fontId="0" fillId="0" borderId="0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2" fontId="0" fillId="0" borderId="12" xfId="0" applyNumberFormat="1" applyBorder="1" applyAlignment="1">
      <alignment vertical="center"/>
    </xf>
    <xf numFmtId="181" fontId="4" fillId="0" borderId="12" xfId="48" applyNumberFormat="1" applyFont="1" applyFill="1" applyBorder="1" applyAlignment="1">
      <alignment vertical="center"/>
    </xf>
    <xf numFmtId="181" fontId="0" fillId="0" borderId="13" xfId="48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25.375" style="0" customWidth="1"/>
    <col min="2" max="2" width="15.875" style="0" customWidth="1"/>
    <col min="3" max="3" width="9.875" style="0" customWidth="1"/>
    <col min="4" max="4" width="15.875" style="0" customWidth="1"/>
    <col min="5" max="5" width="9.875" style="0" customWidth="1"/>
    <col min="6" max="6" width="15.875" style="0" customWidth="1"/>
    <col min="7" max="7" width="9.875" style="0" customWidth="1"/>
    <col min="8" max="8" width="15.875" style="0" customWidth="1"/>
    <col min="9" max="9" width="9.875" style="0" customWidth="1"/>
    <col min="10" max="10" width="13.375" style="0" bestFit="1" customWidth="1"/>
  </cols>
  <sheetData>
    <row r="1" spans="2:12" ht="17.25">
      <c r="B1" s="29" t="s">
        <v>0</v>
      </c>
      <c r="C1" s="29"/>
      <c r="D1" s="29"/>
      <c r="E1" s="29"/>
      <c r="F1" s="29"/>
      <c r="G1" s="20"/>
      <c r="H1" s="29" t="s">
        <v>30</v>
      </c>
      <c r="I1" s="29"/>
      <c r="J1" s="29"/>
      <c r="K1" s="29"/>
      <c r="L1" s="29"/>
    </row>
    <row r="2" spans="3:9" ht="18" customHeight="1" thickBot="1">
      <c r="C2" s="3"/>
      <c r="E2" s="3"/>
      <c r="G2" s="3" t="s">
        <v>1</v>
      </c>
      <c r="I2" s="3" t="s">
        <v>1</v>
      </c>
    </row>
    <row r="3" spans="1:9" ht="18" customHeight="1">
      <c r="A3" s="27" t="s">
        <v>2</v>
      </c>
      <c r="B3" s="25" t="str">
        <f>"平成"&amp;D3-1&amp;"年度"</f>
        <v>平成17年度</v>
      </c>
      <c r="C3" s="26"/>
      <c r="D3" s="25">
        <f>F3-1</f>
        <v>18</v>
      </c>
      <c r="E3" s="26"/>
      <c r="F3" s="25">
        <f>H3-1</f>
        <v>19</v>
      </c>
      <c r="G3" s="26"/>
      <c r="H3" s="25">
        <v>20</v>
      </c>
      <c r="I3" s="26"/>
    </row>
    <row r="4" spans="1:9" ht="18" customHeight="1">
      <c r="A4" s="28"/>
      <c r="B4" s="1" t="s">
        <v>3</v>
      </c>
      <c r="C4" s="2" t="s">
        <v>4</v>
      </c>
      <c r="D4" s="1" t="s">
        <v>3</v>
      </c>
      <c r="E4" s="2" t="s">
        <v>4</v>
      </c>
      <c r="F4" s="1" t="s">
        <v>3</v>
      </c>
      <c r="G4" s="2" t="s">
        <v>4</v>
      </c>
      <c r="H4" s="1" t="s">
        <v>3</v>
      </c>
      <c r="I4" s="2" t="s">
        <v>4</v>
      </c>
    </row>
    <row r="5" spans="1:9" ht="18" customHeight="1">
      <c r="A5" s="21" t="s">
        <v>5</v>
      </c>
      <c r="B5" s="7">
        <v>53126821</v>
      </c>
      <c r="C5" s="10">
        <v>100</v>
      </c>
      <c r="D5" s="4">
        <v>49029480</v>
      </c>
      <c r="E5" s="10">
        <v>100</v>
      </c>
      <c r="F5" s="17">
        <f>SUM(F18:F28)</f>
        <v>49144265</v>
      </c>
      <c r="G5" s="10">
        <v>100</v>
      </c>
      <c r="H5" s="17">
        <f>SUM(H18:H28)</f>
        <v>47644340</v>
      </c>
      <c r="I5" s="10">
        <v>100</v>
      </c>
    </row>
    <row r="6" spans="1:9" ht="18" customHeight="1">
      <c r="A6" s="22" t="s">
        <v>6</v>
      </c>
      <c r="B6" s="8">
        <v>15332780</v>
      </c>
      <c r="C6" s="11">
        <v>28.8</v>
      </c>
      <c r="D6" s="5">
        <v>15579086</v>
      </c>
      <c r="E6" s="11">
        <v>31.77493622204437</v>
      </c>
      <c r="F6" s="5">
        <v>17932365</v>
      </c>
      <c r="G6" s="11">
        <f>F6/$H$5*100</f>
        <v>37.63797546571114</v>
      </c>
      <c r="H6" s="5">
        <v>17710494</v>
      </c>
      <c r="I6" s="11">
        <f>H6/$H$5*100</f>
        <v>37.17229370791998</v>
      </c>
    </row>
    <row r="7" spans="1:10" ht="18" customHeight="1">
      <c r="A7" s="22" t="s">
        <v>7</v>
      </c>
      <c r="B7" s="8">
        <v>885158</v>
      </c>
      <c r="C7" s="11">
        <v>1.7</v>
      </c>
      <c r="D7" s="5">
        <v>1423499</v>
      </c>
      <c r="E7" s="11">
        <v>2.9033532478827024</v>
      </c>
      <c r="F7" s="5">
        <v>514484</v>
      </c>
      <c r="G7" s="11">
        <f aca="true" t="shared" si="0" ref="G7:G17">F7/$H$5*100</f>
        <v>1.0798428522674466</v>
      </c>
      <c r="H7" s="5">
        <v>456071</v>
      </c>
      <c r="I7" s="11">
        <f aca="true" t="shared" si="1" ref="I7:I20">H7/$H$5*100</f>
        <v>0.9572406711899042</v>
      </c>
      <c r="J7" s="15"/>
    </row>
    <row r="8" spans="1:10" ht="18" customHeight="1">
      <c r="A8" s="22" t="s">
        <v>8</v>
      </c>
      <c r="B8" s="8">
        <v>74035</v>
      </c>
      <c r="C8" s="11">
        <v>0.1</v>
      </c>
      <c r="D8" s="5">
        <v>54014</v>
      </c>
      <c r="E8" s="11">
        <v>0.11016637337373351</v>
      </c>
      <c r="F8" s="5">
        <v>75534</v>
      </c>
      <c r="G8" s="11">
        <f t="shared" si="0"/>
        <v>0.15853719455448434</v>
      </c>
      <c r="H8" s="5">
        <v>71122</v>
      </c>
      <c r="I8" s="11">
        <f t="shared" si="1"/>
        <v>0.1492769130603971</v>
      </c>
      <c r="J8" s="15"/>
    </row>
    <row r="9" spans="1:9" ht="18" customHeight="1">
      <c r="A9" s="22" t="s">
        <v>9</v>
      </c>
      <c r="B9" s="8">
        <v>29526</v>
      </c>
      <c r="C9" s="11">
        <v>0.1</v>
      </c>
      <c r="D9" s="5">
        <v>45879</v>
      </c>
      <c r="E9" s="11">
        <v>0.09357431488157737</v>
      </c>
      <c r="F9" s="5">
        <v>57241</v>
      </c>
      <c r="G9" s="11">
        <f t="shared" si="0"/>
        <v>0.12014228762535067</v>
      </c>
      <c r="H9" s="5">
        <v>21370</v>
      </c>
      <c r="I9" s="11">
        <f t="shared" si="1"/>
        <v>0.0448531766837362</v>
      </c>
    </row>
    <row r="10" spans="1:9" ht="18" customHeight="1">
      <c r="A10" s="22" t="s">
        <v>10</v>
      </c>
      <c r="B10" s="8">
        <v>49155</v>
      </c>
      <c r="C10" s="11">
        <v>0.1</v>
      </c>
      <c r="D10" s="5">
        <v>45660</v>
      </c>
      <c r="E10" s="11">
        <v>0.09312764483735092</v>
      </c>
      <c r="F10" s="5">
        <v>40902</v>
      </c>
      <c r="G10" s="11">
        <f t="shared" si="0"/>
        <v>0.08584860237333543</v>
      </c>
      <c r="H10" s="5">
        <v>8885</v>
      </c>
      <c r="I10" s="11">
        <f t="shared" si="1"/>
        <v>0.01864859498525953</v>
      </c>
    </row>
    <row r="11" spans="1:9" ht="18" customHeight="1">
      <c r="A11" s="22" t="s">
        <v>11</v>
      </c>
      <c r="B11" s="8">
        <v>1052557</v>
      </c>
      <c r="C11" s="11">
        <v>2</v>
      </c>
      <c r="D11" s="5">
        <v>1079080</v>
      </c>
      <c r="E11" s="11">
        <v>2.2008799603830185</v>
      </c>
      <c r="F11" s="5">
        <v>1075046</v>
      </c>
      <c r="G11" s="11">
        <f t="shared" si="0"/>
        <v>2.2563981366936767</v>
      </c>
      <c r="H11" s="5">
        <v>1020274</v>
      </c>
      <c r="I11" s="11">
        <f t="shared" si="1"/>
        <v>2.141437996622474</v>
      </c>
    </row>
    <row r="12" spans="1:9" ht="18" customHeight="1">
      <c r="A12" s="22" t="s">
        <v>12</v>
      </c>
      <c r="B12" s="8">
        <v>273290</v>
      </c>
      <c r="C12" s="11">
        <v>0.5</v>
      </c>
      <c r="D12" s="5">
        <v>280055</v>
      </c>
      <c r="E12" s="11">
        <v>0.5711971654604536</v>
      </c>
      <c r="F12" s="5">
        <v>276200</v>
      </c>
      <c r="G12" s="11">
        <f t="shared" si="0"/>
        <v>0.579712091719604</v>
      </c>
      <c r="H12" s="5">
        <v>211457</v>
      </c>
      <c r="I12" s="11">
        <f t="shared" si="1"/>
        <v>0.4438239673379881</v>
      </c>
    </row>
    <row r="13" spans="1:9" ht="18" customHeight="1">
      <c r="A13" s="22" t="s">
        <v>13</v>
      </c>
      <c r="B13" s="8">
        <v>542991</v>
      </c>
      <c r="C13" s="11">
        <v>1</v>
      </c>
      <c r="D13" s="5">
        <v>436318</v>
      </c>
      <c r="E13" s="11">
        <v>0.8899094993461077</v>
      </c>
      <c r="F13" s="5">
        <v>58614</v>
      </c>
      <c r="G13" s="11">
        <f t="shared" si="0"/>
        <v>0.12302405700236377</v>
      </c>
      <c r="H13" s="5">
        <v>204483</v>
      </c>
      <c r="I13" s="11">
        <f t="shared" si="1"/>
        <v>0.429186341966328</v>
      </c>
    </row>
    <row r="14" spans="1:9" ht="18" customHeight="1">
      <c r="A14" s="22" t="s">
        <v>29</v>
      </c>
      <c r="B14" s="8"/>
      <c r="C14" s="11"/>
      <c r="D14" s="5"/>
      <c r="E14" s="11"/>
      <c r="F14" s="5">
        <v>57537</v>
      </c>
      <c r="G14" s="11">
        <f t="shared" si="0"/>
        <v>0.12076355764399298</v>
      </c>
      <c r="H14" s="5">
        <v>57537</v>
      </c>
      <c r="I14" s="11">
        <f t="shared" si="1"/>
        <v>0.12076355764399298</v>
      </c>
    </row>
    <row r="15" spans="1:9" ht="18" customHeight="1">
      <c r="A15" s="22" t="s">
        <v>14</v>
      </c>
      <c r="B15" s="8">
        <v>12271247</v>
      </c>
      <c r="C15" s="11">
        <v>23.1</v>
      </c>
      <c r="D15" s="5">
        <v>11476338</v>
      </c>
      <c r="E15" s="11">
        <v>23.40701553432751</v>
      </c>
      <c r="F15" s="5">
        <v>10472449</v>
      </c>
      <c r="G15" s="11">
        <f t="shared" si="0"/>
        <v>21.98046819412337</v>
      </c>
      <c r="H15" s="5">
        <v>10162128</v>
      </c>
      <c r="I15" s="11">
        <f t="shared" si="1"/>
        <v>21.32914004055886</v>
      </c>
    </row>
    <row r="16" spans="1:9" ht="18" customHeight="1">
      <c r="A16" s="23" t="s">
        <v>27</v>
      </c>
      <c r="B16" s="8">
        <v>10271224</v>
      </c>
      <c r="C16" s="11">
        <v>19.3</v>
      </c>
      <c r="D16" s="5">
        <v>9672264</v>
      </c>
      <c r="E16" s="11">
        <v>19.727445610273655</v>
      </c>
      <c r="F16" s="5">
        <v>8832393</v>
      </c>
      <c r="G16" s="11">
        <f t="shared" si="0"/>
        <v>18.538178931642246</v>
      </c>
      <c r="H16" s="5">
        <v>8515469</v>
      </c>
      <c r="I16" s="11">
        <f t="shared" si="1"/>
        <v>17.872991839114572</v>
      </c>
    </row>
    <row r="17" spans="1:9" ht="18" customHeight="1">
      <c r="A17" s="23" t="s">
        <v>28</v>
      </c>
      <c r="B17" s="8">
        <v>2000023</v>
      </c>
      <c r="C17" s="11">
        <v>3.8</v>
      </c>
      <c r="D17" s="5">
        <v>1804074</v>
      </c>
      <c r="E17" s="11">
        <v>3.6795699240538546</v>
      </c>
      <c r="F17" s="5">
        <v>1640056</v>
      </c>
      <c r="G17" s="11">
        <f t="shared" si="0"/>
        <v>3.4422892624811254</v>
      </c>
      <c r="H17" s="5">
        <v>1646659</v>
      </c>
      <c r="I17" s="11">
        <f t="shared" si="1"/>
        <v>3.4561482014442846</v>
      </c>
    </row>
    <row r="18" spans="1:9" ht="18" customHeight="1">
      <c r="A18" s="24" t="s">
        <v>15</v>
      </c>
      <c r="B18" s="9">
        <v>30510739</v>
      </c>
      <c r="C18" s="12">
        <v>57.4</v>
      </c>
      <c r="D18" s="6">
        <v>30419929</v>
      </c>
      <c r="E18" s="13">
        <v>62.1</v>
      </c>
      <c r="F18" s="18">
        <f>SUM(F6:F15)</f>
        <v>30560372</v>
      </c>
      <c r="G18" s="11">
        <v>62.2</v>
      </c>
      <c r="H18" s="18">
        <f>SUM(H6:H15)</f>
        <v>29923821</v>
      </c>
      <c r="I18" s="11">
        <v>62.2</v>
      </c>
    </row>
    <row r="19" spans="1:9" ht="18" customHeight="1">
      <c r="A19" s="22" t="s">
        <v>16</v>
      </c>
      <c r="B19" s="8">
        <v>21537</v>
      </c>
      <c r="C19" s="11">
        <v>0.1</v>
      </c>
      <c r="D19" s="5">
        <v>22266</v>
      </c>
      <c r="E19" s="11">
        <v>0.1</v>
      </c>
      <c r="F19" s="5">
        <v>22338</v>
      </c>
      <c r="G19" s="16">
        <v>0.1</v>
      </c>
      <c r="H19" s="5">
        <v>20443</v>
      </c>
      <c r="I19" s="16">
        <v>0.1</v>
      </c>
    </row>
    <row r="20" spans="1:9" ht="18" customHeight="1">
      <c r="A20" s="22" t="s">
        <v>17</v>
      </c>
      <c r="B20" s="8">
        <v>412115</v>
      </c>
      <c r="C20" s="11">
        <v>0.8</v>
      </c>
      <c r="D20" s="5">
        <v>480851</v>
      </c>
      <c r="E20" s="11">
        <v>0.980738527106549</v>
      </c>
      <c r="F20" s="5">
        <v>403704</v>
      </c>
      <c r="G20" s="14">
        <f>F20/$H$5*100</f>
        <v>0.8473283500201703</v>
      </c>
      <c r="H20" s="5">
        <v>425711</v>
      </c>
      <c r="I20" s="14">
        <f t="shared" si="1"/>
        <v>0.8935185165751062</v>
      </c>
    </row>
    <row r="21" spans="1:9" ht="18" customHeight="1">
      <c r="A21" s="22" t="s">
        <v>18</v>
      </c>
      <c r="B21" s="8">
        <v>1378196</v>
      </c>
      <c r="C21" s="11">
        <v>2.6</v>
      </c>
      <c r="D21" s="5">
        <v>1145788</v>
      </c>
      <c r="E21" s="11">
        <v>2.3369368796079417</v>
      </c>
      <c r="F21" s="5">
        <v>1205306</v>
      </c>
      <c r="G21" s="14">
        <f>F21/$H$5*100</f>
        <v>2.52979892260025</v>
      </c>
      <c r="H21" s="5">
        <v>1085128</v>
      </c>
      <c r="I21" s="14">
        <f>H21/$H$5*100</f>
        <v>2.2775590972610806</v>
      </c>
    </row>
    <row r="22" spans="1:9" ht="18" customHeight="1">
      <c r="A22" s="22" t="s">
        <v>19</v>
      </c>
      <c r="B22" s="8">
        <v>4186242</v>
      </c>
      <c r="C22" s="11">
        <v>7.9</v>
      </c>
      <c r="D22" s="5">
        <v>3721293</v>
      </c>
      <c r="E22" s="11">
        <v>7.5</v>
      </c>
      <c r="F22" s="5">
        <v>4178275</v>
      </c>
      <c r="G22" s="14">
        <f aca="true" t="shared" si="2" ref="G22:G28">F22/$H$5*100</f>
        <v>8.769719551157598</v>
      </c>
      <c r="H22" s="5">
        <v>3383158</v>
      </c>
      <c r="I22" s="14">
        <f aca="true" t="shared" si="3" ref="I22:I28">H22/$H$5*100</f>
        <v>7.1008602490873</v>
      </c>
    </row>
    <row r="23" spans="1:9" ht="18" customHeight="1">
      <c r="A23" s="22" t="s">
        <v>20</v>
      </c>
      <c r="B23" s="8">
        <v>2023717</v>
      </c>
      <c r="C23" s="11">
        <v>3.8</v>
      </c>
      <c r="D23" s="5">
        <v>2147522</v>
      </c>
      <c r="E23" s="11">
        <v>4.380062770398544</v>
      </c>
      <c r="F23" s="5">
        <v>2490124</v>
      </c>
      <c r="G23" s="14">
        <f t="shared" si="2"/>
        <v>5.22648440507309</v>
      </c>
      <c r="H23" s="5">
        <v>2459463</v>
      </c>
      <c r="I23" s="14">
        <f t="shared" si="3"/>
        <v>5.162130486013659</v>
      </c>
    </row>
    <row r="24" spans="1:9" ht="18" customHeight="1">
      <c r="A24" s="22" t="s">
        <v>21</v>
      </c>
      <c r="B24" s="8">
        <v>148471</v>
      </c>
      <c r="C24" s="11">
        <v>0.3</v>
      </c>
      <c r="D24" s="5">
        <v>385100</v>
      </c>
      <c r="E24" s="11">
        <v>0.7854458174959229</v>
      </c>
      <c r="F24" s="5">
        <v>120791</v>
      </c>
      <c r="G24" s="14">
        <f t="shared" si="2"/>
        <v>0.25352644196561436</v>
      </c>
      <c r="H24" s="5">
        <v>134134</v>
      </c>
      <c r="I24" s="14">
        <f t="shared" si="3"/>
        <v>0.28153186716407447</v>
      </c>
    </row>
    <row r="25" spans="1:9" ht="18" customHeight="1">
      <c r="A25" s="22" t="s">
        <v>22</v>
      </c>
      <c r="B25" s="8">
        <v>2262492</v>
      </c>
      <c r="C25" s="11">
        <v>4.3</v>
      </c>
      <c r="D25" s="5">
        <v>735636</v>
      </c>
      <c r="E25" s="11">
        <v>1.5003952723953018</v>
      </c>
      <c r="F25" s="5">
        <v>1000999</v>
      </c>
      <c r="G25" s="14">
        <f t="shared" si="2"/>
        <v>2.1009819844287905</v>
      </c>
      <c r="H25" s="5">
        <v>464289</v>
      </c>
      <c r="I25" s="14">
        <f t="shared" si="3"/>
        <v>0.9744893097480204</v>
      </c>
    </row>
    <row r="26" spans="1:9" ht="18" customHeight="1">
      <c r="A26" s="22" t="s">
        <v>23</v>
      </c>
      <c r="B26" s="8">
        <v>2259896</v>
      </c>
      <c r="C26" s="11">
        <v>4.3</v>
      </c>
      <c r="D26" s="5">
        <v>1556287</v>
      </c>
      <c r="E26" s="11">
        <v>3.1741862242879186</v>
      </c>
      <c r="F26" s="5">
        <v>1251358</v>
      </c>
      <c r="G26" s="14">
        <f t="shared" si="2"/>
        <v>2.6264567837438824</v>
      </c>
      <c r="H26" s="5">
        <v>816201</v>
      </c>
      <c r="I26" s="14">
        <f t="shared" si="3"/>
        <v>1.7131121975873735</v>
      </c>
    </row>
    <row r="27" spans="1:9" ht="18" customHeight="1">
      <c r="A27" s="22" t="s">
        <v>24</v>
      </c>
      <c r="B27" s="8">
        <v>1593316</v>
      </c>
      <c r="C27" s="11">
        <v>3</v>
      </c>
      <c r="D27" s="5">
        <v>1487208</v>
      </c>
      <c r="E27" s="11">
        <v>3.0332934389677395</v>
      </c>
      <c r="F27" s="5">
        <v>1583941</v>
      </c>
      <c r="G27" s="14">
        <f t="shared" si="2"/>
        <v>3.3245103195888532</v>
      </c>
      <c r="H27" s="5">
        <v>1773299</v>
      </c>
      <c r="I27" s="14">
        <f t="shared" si="3"/>
        <v>3.721951022933679</v>
      </c>
    </row>
    <row r="28" spans="1:9" ht="18" customHeight="1">
      <c r="A28" s="24" t="s">
        <v>25</v>
      </c>
      <c r="B28" s="9">
        <v>8330100</v>
      </c>
      <c r="C28" s="12">
        <v>15.5</v>
      </c>
      <c r="D28" s="6">
        <v>6927600</v>
      </c>
      <c r="E28" s="12">
        <v>14.12945844010583</v>
      </c>
      <c r="F28" s="6">
        <v>6327057</v>
      </c>
      <c r="G28" s="12">
        <f t="shared" si="2"/>
        <v>13.279766284935418</v>
      </c>
      <c r="H28" s="6">
        <v>7158693</v>
      </c>
      <c r="I28" s="12">
        <f t="shared" si="3"/>
        <v>15.025274775555712</v>
      </c>
    </row>
    <row r="29" spans="1:9" ht="18" customHeight="1">
      <c r="A29" t="s">
        <v>26</v>
      </c>
      <c r="G29" s="19"/>
      <c r="I29" s="19"/>
    </row>
  </sheetData>
  <sheetProtection/>
  <mergeCells count="7">
    <mergeCell ref="H3:I3"/>
    <mergeCell ref="B3:C3"/>
    <mergeCell ref="A3:A4"/>
    <mergeCell ref="D3:E3"/>
    <mergeCell ref="F3:G3"/>
    <mergeCell ref="B1:F1"/>
    <mergeCell ref="H1:L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2010-04-22T07:12:29Z</cp:lastPrinted>
  <dcterms:created xsi:type="dcterms:W3CDTF">2005-12-13T02:42:30Z</dcterms:created>
  <dcterms:modified xsi:type="dcterms:W3CDTF">2010-04-22T07:12:30Z</dcterms:modified>
  <cp:category/>
  <cp:version/>
  <cp:contentType/>
  <cp:contentStatus/>
</cp:coreProperties>
</file>