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550" windowHeight="7290" activeTab="0"/>
  </bookViews>
  <sheets>
    <sheet name="1528-07" sheetId="1" r:id="rId1"/>
  </sheets>
  <definedNames>
    <definedName name="_xlnm.Print_Titles" localSheetId="0">'1528-07'!$1:$2</definedName>
  </definedNames>
  <calcPr fullCalcOnLoad="1"/>
</workbook>
</file>

<file path=xl/sharedStrings.xml><?xml version="1.0" encoding="utf-8"?>
<sst xmlns="http://schemas.openxmlformats.org/spreadsheetml/2006/main" count="116" uniqueCount="66">
  <si>
    <t>年度</t>
  </si>
  <si>
    <t>公共施設利用状況</t>
  </si>
  <si>
    <t>松任中川一政記念美術館</t>
  </si>
  <si>
    <t>松任博物館</t>
  </si>
  <si>
    <t>資料：松任中川一政記念美術館</t>
  </si>
  <si>
    <t>総数</t>
  </si>
  <si>
    <t>大人</t>
  </si>
  <si>
    <t>小人</t>
  </si>
  <si>
    <t>その他</t>
  </si>
  <si>
    <t>個人</t>
  </si>
  <si>
    <t>団体</t>
  </si>
  <si>
    <t>高校生</t>
  </si>
  <si>
    <t>資料：松任博物館</t>
  </si>
  <si>
    <t>松任ふるさと館</t>
  </si>
  <si>
    <t>開館日数</t>
  </si>
  <si>
    <t>見学者</t>
  </si>
  <si>
    <t>使用者</t>
  </si>
  <si>
    <t>単位：日、人</t>
  </si>
  <si>
    <t>鶴来博物館</t>
  </si>
  <si>
    <t>石川県ふれあい昆虫館</t>
  </si>
  <si>
    <t>資料：鶴来博物館</t>
  </si>
  <si>
    <t>文化・文教施設</t>
  </si>
  <si>
    <t>資料：石川ルーツ交流館</t>
  </si>
  <si>
    <t>資料：松任ふるさと館、市民工房うるわし、呉竹文庫</t>
  </si>
  <si>
    <t>白山ろく
民俗資料館</t>
  </si>
  <si>
    <t>千代女の里俳句館</t>
  </si>
  <si>
    <t>年度</t>
  </si>
  <si>
    <t>総数</t>
  </si>
  <si>
    <t>その他</t>
  </si>
  <si>
    <t>高校生</t>
  </si>
  <si>
    <t>資料：千代女の里俳句館</t>
  </si>
  <si>
    <t>個人</t>
  </si>
  <si>
    <t>団体</t>
  </si>
  <si>
    <t>大人</t>
  </si>
  <si>
    <t>大人</t>
  </si>
  <si>
    <t>高校生</t>
  </si>
  <si>
    <t>総　　数</t>
  </si>
  <si>
    <t>個　　人</t>
  </si>
  <si>
    <t>団　　体</t>
  </si>
  <si>
    <t>呉竹共通券</t>
  </si>
  <si>
    <t>小　　人</t>
  </si>
  <si>
    <t>そ　の　他</t>
  </si>
  <si>
    <t>単位：人</t>
  </si>
  <si>
    <t>単位：人</t>
  </si>
  <si>
    <t>市民工房
うるわし</t>
  </si>
  <si>
    <t>呉竹文庫</t>
  </si>
  <si>
    <t xml:space="preserve">  (注)  小人は中学生以下。</t>
  </si>
  <si>
    <t>単位：人</t>
  </si>
  <si>
    <t>16(1月まで)</t>
  </si>
  <si>
    <t>16(2月から)</t>
  </si>
  <si>
    <t>白山自然保護センター中宮展示館</t>
  </si>
  <si>
    <t>手取川総合開発記念館</t>
  </si>
  <si>
    <t>石川ルーツ交流館</t>
  </si>
  <si>
    <t>　(注)　市民工房うるわしは平成17年9月25日オープン</t>
  </si>
  <si>
    <t>鳥越一向一揆歴史館</t>
  </si>
  <si>
    <t>東二口　　　　　歴史民俗資料館</t>
  </si>
  <si>
    <t>個　　人</t>
  </si>
  <si>
    <t>小　　人</t>
  </si>
  <si>
    <t>-</t>
  </si>
  <si>
    <t>資料：石川県ふれあい昆虫館、白山自然保護センター、白山ろく民俗資料館、東二口歴史民俗資料館</t>
  </si>
  <si>
    <t>-</t>
  </si>
  <si>
    <t>資料：鳥越一向一揆歴史館　</t>
  </si>
  <si>
    <t>　（注）平成16年2月より中学生以下は無料（その他に含む）。
　　　　小人は小中学生および高校生。</t>
  </si>
  <si>
    <t>　（注）中学生以下は無料（小人に含む）。</t>
  </si>
  <si>
    <t>　(注)千代女の里俳句館は、平成18年10月1日オープン</t>
  </si>
  <si>
    <t>資料：手取川総合開発記念館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</si>
</sst>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 \ "/>
    <numFmt numFmtId="179" formatCode="#,##0_ ;;&quot;- &quot;"/>
    <numFmt numFmtId="180" formatCode="_-* #,##0_-;\-* #,##0_-;_-* &quot;-&quot;_-;_-@_-"/>
  </numFmts>
  <fonts count="46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5" fillId="0" borderId="12" xfId="48" applyNumberFormat="1" applyFont="1" applyBorder="1" applyAlignment="1">
      <alignment vertical="center"/>
    </xf>
    <xf numFmtId="179" fontId="5" fillId="0" borderId="0" xfId="48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0" xfId="48" applyNumberFormat="1" applyFont="1" applyAlignment="1">
      <alignment vertical="center"/>
    </xf>
    <xf numFmtId="179" fontId="8" fillId="0" borderId="14" xfId="48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179" fontId="5" fillId="0" borderId="0" xfId="48" applyNumberFormat="1" applyFont="1" applyFill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9" fontId="5" fillId="0" borderId="18" xfId="48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38" fontId="10" fillId="0" borderId="14" xfId="48" applyFont="1" applyBorder="1" applyAlignment="1">
      <alignment vertical="center"/>
    </xf>
    <xf numFmtId="179" fontId="10" fillId="0" borderId="14" xfId="48" applyNumberFormat="1" applyFont="1" applyBorder="1" applyAlignment="1">
      <alignment vertical="center"/>
    </xf>
    <xf numFmtId="179" fontId="10" fillId="0" borderId="14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79" fontId="10" fillId="0" borderId="14" xfId="48" applyNumberFormat="1" applyFont="1" applyFill="1" applyBorder="1" applyAlignment="1">
      <alignment vertical="center"/>
    </xf>
    <xf numFmtId="179" fontId="10" fillId="0" borderId="14" xfId="48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79" fontId="0" fillId="0" borderId="0" xfId="48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9" fontId="0" fillId="0" borderId="0" xfId="48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9" fontId="10" fillId="0" borderId="14" xfId="48" applyNumberFormat="1" applyFont="1" applyBorder="1" applyAlignment="1">
      <alignment horizontal="right" vertical="center"/>
    </xf>
    <xf numFmtId="179" fontId="5" fillId="0" borderId="0" xfId="48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5" fillId="0" borderId="21" xfId="48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5" fillId="0" borderId="12" xfId="48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2.875" style="1" customWidth="1"/>
    <col min="2" max="7" width="15.375" style="1" customWidth="1"/>
    <col min="8" max="16384" width="9.375" style="1" customWidth="1"/>
  </cols>
  <sheetData>
    <row r="1" spans="1:7" ht="18" customHeight="1">
      <c r="A1" s="66" t="s">
        <v>1</v>
      </c>
      <c r="B1" s="66"/>
      <c r="C1" s="66"/>
      <c r="D1" s="66"/>
      <c r="E1" s="66"/>
      <c r="F1" s="66"/>
      <c r="G1" s="66"/>
    </row>
    <row r="2" spans="1:7" ht="18" customHeight="1">
      <c r="A2" s="71" t="s">
        <v>21</v>
      </c>
      <c r="B2" s="71"/>
      <c r="C2" s="71"/>
      <c r="D2" s="71"/>
      <c r="E2" s="71"/>
      <c r="F2" s="71"/>
      <c r="G2" s="71"/>
    </row>
    <row r="3" spans="1:7" s="2" customFormat="1" ht="18" customHeight="1" thickBot="1">
      <c r="A3" s="25"/>
      <c r="B3" s="25"/>
      <c r="C3" s="25"/>
      <c r="D3" s="25"/>
      <c r="E3" s="25"/>
      <c r="F3" s="25"/>
      <c r="G3" s="19" t="s">
        <v>42</v>
      </c>
    </row>
    <row r="4" spans="1:7" ht="18" customHeight="1">
      <c r="A4" s="56" t="s">
        <v>26</v>
      </c>
      <c r="B4" s="54" t="s">
        <v>25</v>
      </c>
      <c r="C4" s="54"/>
      <c r="D4" s="54"/>
      <c r="E4" s="54"/>
      <c r="F4" s="54"/>
      <c r="G4" s="55"/>
    </row>
    <row r="5" spans="1:7" ht="18" customHeight="1">
      <c r="A5" s="57"/>
      <c r="B5" s="3" t="s">
        <v>27</v>
      </c>
      <c r="C5" s="60" t="s">
        <v>31</v>
      </c>
      <c r="D5" s="60"/>
      <c r="E5" s="60" t="s">
        <v>32</v>
      </c>
      <c r="F5" s="60"/>
      <c r="G5" s="74" t="s">
        <v>28</v>
      </c>
    </row>
    <row r="6" spans="1:7" ht="18" customHeight="1">
      <c r="A6" s="57"/>
      <c r="B6" s="26"/>
      <c r="C6" s="27" t="s">
        <v>33</v>
      </c>
      <c r="D6" s="27" t="s">
        <v>29</v>
      </c>
      <c r="E6" s="27" t="s">
        <v>34</v>
      </c>
      <c r="F6" s="27" t="s">
        <v>35</v>
      </c>
      <c r="G6" s="74"/>
    </row>
    <row r="7" spans="1:7" s="4" customFormat="1" ht="18" customHeight="1">
      <c r="A7" s="52" t="str">
        <f>"平成"&amp;A8-1&amp;"年度　"</f>
        <v>平成18年度　</v>
      </c>
      <c r="B7" s="53">
        <v>17236</v>
      </c>
      <c r="C7" s="10">
        <v>1991</v>
      </c>
      <c r="D7" s="10">
        <v>1</v>
      </c>
      <c r="E7" s="10">
        <v>240</v>
      </c>
      <c r="F7" s="29">
        <v>0</v>
      </c>
      <c r="G7" s="12">
        <v>15004</v>
      </c>
    </row>
    <row r="8" spans="1:7" s="4" customFormat="1" ht="18" customHeight="1">
      <c r="A8" s="13">
        <f>A9-1</f>
        <v>19</v>
      </c>
      <c r="B8" s="80">
        <v>20557</v>
      </c>
      <c r="C8" s="10">
        <v>1732</v>
      </c>
      <c r="D8" s="10">
        <v>13</v>
      </c>
      <c r="E8" s="10">
        <v>1056</v>
      </c>
      <c r="F8" s="81" t="s">
        <v>60</v>
      </c>
      <c r="G8" s="12">
        <v>17756</v>
      </c>
    </row>
    <row r="9" spans="1:7" s="4" customFormat="1" ht="18" customHeight="1">
      <c r="A9" s="35">
        <v>20</v>
      </c>
      <c r="B9" s="36">
        <v>35994</v>
      </c>
      <c r="C9" s="37">
        <v>1917</v>
      </c>
      <c r="D9" s="37">
        <v>5</v>
      </c>
      <c r="E9" s="37">
        <v>1509</v>
      </c>
      <c r="F9" s="38">
        <v>1</v>
      </c>
      <c r="G9" s="39">
        <v>32562</v>
      </c>
    </row>
    <row r="10" spans="1:7" ht="18" customHeight="1">
      <c r="A10" s="2" t="s">
        <v>30</v>
      </c>
      <c r="B10" s="2"/>
      <c r="C10" s="2"/>
      <c r="D10" s="2"/>
      <c r="E10" s="2"/>
      <c r="F10" s="2"/>
      <c r="G10" s="2"/>
    </row>
    <row r="11" spans="1:7" ht="18" customHeight="1">
      <c r="A11" s="2" t="s">
        <v>64</v>
      </c>
      <c r="B11" s="2"/>
      <c r="C11" s="2"/>
      <c r="D11" s="2"/>
      <c r="E11" s="2"/>
      <c r="F11" s="2"/>
      <c r="G11" s="2"/>
    </row>
    <row r="12" spans="1:7" ht="11.25" customHeight="1">
      <c r="A12" s="2"/>
      <c r="B12" s="2"/>
      <c r="C12" s="2"/>
      <c r="D12" s="2"/>
      <c r="E12" s="2"/>
      <c r="F12" s="2"/>
      <c r="G12" s="2"/>
    </row>
    <row r="13" spans="1:7" ht="18" customHeight="1" thickBot="1">
      <c r="A13" s="2"/>
      <c r="B13" s="2"/>
      <c r="C13" s="2"/>
      <c r="D13" s="2"/>
      <c r="E13" s="23"/>
      <c r="F13" s="2"/>
      <c r="G13" s="31" t="s">
        <v>42</v>
      </c>
    </row>
    <row r="14" spans="1:7" ht="18" customHeight="1">
      <c r="A14" s="67" t="s">
        <v>0</v>
      </c>
      <c r="B14" s="54" t="s">
        <v>2</v>
      </c>
      <c r="C14" s="54"/>
      <c r="D14" s="54"/>
      <c r="E14" s="54"/>
      <c r="F14" s="54"/>
      <c r="G14" s="55"/>
    </row>
    <row r="15" spans="1:7" ht="18" customHeight="1">
      <c r="A15" s="68"/>
      <c r="B15" s="60" t="s">
        <v>5</v>
      </c>
      <c r="C15" s="60" t="s">
        <v>9</v>
      </c>
      <c r="D15" s="60"/>
      <c r="E15" s="60" t="s">
        <v>10</v>
      </c>
      <c r="F15" s="60"/>
      <c r="G15" s="70" t="s">
        <v>8</v>
      </c>
    </row>
    <row r="16" spans="1:7" ht="18" customHeight="1">
      <c r="A16" s="69"/>
      <c r="B16" s="60"/>
      <c r="C16" s="3" t="s">
        <v>6</v>
      </c>
      <c r="D16" s="3" t="s">
        <v>11</v>
      </c>
      <c r="E16" s="3" t="s">
        <v>6</v>
      </c>
      <c r="F16" s="8" t="s">
        <v>11</v>
      </c>
      <c r="G16" s="70"/>
    </row>
    <row r="17" spans="1:7" ht="18" customHeight="1">
      <c r="A17" s="52" t="str">
        <f>"平成"&amp;A18-1&amp;"年度　"</f>
        <v>平成16年度　</v>
      </c>
      <c r="B17" s="9">
        <v>7540</v>
      </c>
      <c r="C17" s="10">
        <v>3882</v>
      </c>
      <c r="D17" s="10">
        <v>20</v>
      </c>
      <c r="E17" s="10">
        <v>866</v>
      </c>
      <c r="F17" s="11">
        <v>0</v>
      </c>
      <c r="G17" s="12">
        <v>2772</v>
      </c>
    </row>
    <row r="18" spans="1:7" ht="18" customHeight="1">
      <c r="A18" s="13">
        <f>A19-1</f>
        <v>17</v>
      </c>
      <c r="B18" s="9">
        <v>4448</v>
      </c>
      <c r="C18" s="10">
        <v>1757</v>
      </c>
      <c r="D18" s="10">
        <v>15</v>
      </c>
      <c r="E18" s="10">
        <v>554</v>
      </c>
      <c r="F18" s="11">
        <v>0</v>
      </c>
      <c r="G18" s="12">
        <v>2122</v>
      </c>
    </row>
    <row r="19" spans="1:7" ht="18" customHeight="1">
      <c r="A19" s="13">
        <v>18</v>
      </c>
      <c r="B19" s="9">
        <v>9079</v>
      </c>
      <c r="C19" s="10">
        <v>6585</v>
      </c>
      <c r="D19" s="10">
        <v>171</v>
      </c>
      <c r="E19" s="10">
        <v>1101</v>
      </c>
      <c r="F19" s="11">
        <v>31</v>
      </c>
      <c r="G19" s="12">
        <v>1191</v>
      </c>
    </row>
    <row r="20" spans="1:7" ht="18" customHeight="1">
      <c r="A20" s="7">
        <v>19</v>
      </c>
      <c r="B20" s="9">
        <v>4936</v>
      </c>
      <c r="C20" s="10">
        <v>1478</v>
      </c>
      <c r="D20" s="10">
        <v>14</v>
      </c>
      <c r="E20" s="10">
        <v>549</v>
      </c>
      <c r="F20" s="81" t="s">
        <v>60</v>
      </c>
      <c r="G20" s="12">
        <v>2895</v>
      </c>
    </row>
    <row r="21" spans="1:7" ht="18" customHeight="1">
      <c r="A21" s="40">
        <v>20</v>
      </c>
      <c r="B21" s="37">
        <v>6765</v>
      </c>
      <c r="C21" s="37">
        <v>1859</v>
      </c>
      <c r="D21" s="37">
        <v>11</v>
      </c>
      <c r="E21" s="37">
        <v>790</v>
      </c>
      <c r="F21" s="38">
        <v>0</v>
      </c>
      <c r="G21" s="39">
        <v>4105</v>
      </c>
    </row>
    <row r="22" ht="18" customHeight="1">
      <c r="A22" s="1" t="s">
        <v>4</v>
      </c>
    </row>
    <row r="23" ht="10.5" customHeight="1"/>
    <row r="24" ht="17.25" customHeight="1" thickBot="1">
      <c r="G24" s="6" t="s">
        <v>43</v>
      </c>
    </row>
    <row r="25" spans="1:7" ht="17.25" customHeight="1">
      <c r="A25" s="67" t="s">
        <v>0</v>
      </c>
      <c r="B25" s="55" t="s">
        <v>3</v>
      </c>
      <c r="C25" s="58"/>
      <c r="D25" s="58"/>
      <c r="E25" s="58"/>
      <c r="F25" s="58"/>
      <c r="G25" s="58"/>
    </row>
    <row r="26" spans="1:7" ht="17.25" customHeight="1">
      <c r="A26" s="68"/>
      <c r="B26" s="60" t="s">
        <v>5</v>
      </c>
      <c r="C26" s="60" t="s">
        <v>9</v>
      </c>
      <c r="D26" s="60"/>
      <c r="E26" s="60" t="s">
        <v>10</v>
      </c>
      <c r="F26" s="60"/>
      <c r="G26" s="70" t="s">
        <v>8</v>
      </c>
    </row>
    <row r="27" spans="1:7" ht="17.25" customHeight="1">
      <c r="A27" s="69"/>
      <c r="B27" s="60"/>
      <c r="C27" s="3" t="s">
        <v>6</v>
      </c>
      <c r="D27" s="3" t="s">
        <v>11</v>
      </c>
      <c r="E27" s="3" t="s">
        <v>6</v>
      </c>
      <c r="F27" s="8" t="s">
        <v>11</v>
      </c>
      <c r="G27" s="70"/>
    </row>
    <row r="28" spans="1:7" ht="17.25" customHeight="1">
      <c r="A28" s="14" t="str">
        <f>A$17</f>
        <v>平成16年度　</v>
      </c>
      <c r="B28" s="9">
        <v>12065</v>
      </c>
      <c r="C28" s="10">
        <v>4086</v>
      </c>
      <c r="D28" s="10">
        <v>35</v>
      </c>
      <c r="E28" s="10">
        <v>168</v>
      </c>
      <c r="F28" s="11">
        <v>0</v>
      </c>
      <c r="G28" s="12">
        <v>7776</v>
      </c>
    </row>
    <row r="29" spans="1:7" ht="17.25" customHeight="1">
      <c r="A29" s="7">
        <f>A$18</f>
        <v>17</v>
      </c>
      <c r="B29" s="9">
        <v>12062</v>
      </c>
      <c r="C29" s="10">
        <v>3325</v>
      </c>
      <c r="D29" s="10">
        <v>25</v>
      </c>
      <c r="E29" s="10">
        <v>254</v>
      </c>
      <c r="F29" s="11">
        <v>0</v>
      </c>
      <c r="G29" s="12">
        <v>8458</v>
      </c>
    </row>
    <row r="30" spans="1:7" ht="17.25" customHeight="1">
      <c r="A30" s="7">
        <v>18</v>
      </c>
      <c r="B30" s="10">
        <v>13157</v>
      </c>
      <c r="C30" s="10">
        <v>9606</v>
      </c>
      <c r="D30" s="10">
        <v>220</v>
      </c>
      <c r="E30" s="10">
        <v>164</v>
      </c>
      <c r="F30" s="11">
        <v>0</v>
      </c>
      <c r="G30" s="12">
        <v>3167</v>
      </c>
    </row>
    <row r="31" spans="1:7" ht="17.25" customHeight="1">
      <c r="A31" s="7">
        <v>19</v>
      </c>
      <c r="B31" s="10">
        <v>5569</v>
      </c>
      <c r="C31" s="10">
        <v>3727</v>
      </c>
      <c r="D31" s="10">
        <v>66</v>
      </c>
      <c r="E31" s="10">
        <v>200</v>
      </c>
      <c r="F31" s="81" t="s">
        <v>60</v>
      </c>
      <c r="G31" s="12">
        <v>1576</v>
      </c>
    </row>
    <row r="32" spans="1:7" ht="17.25" customHeight="1">
      <c r="A32" s="40">
        <v>20</v>
      </c>
      <c r="B32" s="37">
        <v>8811</v>
      </c>
      <c r="C32" s="37">
        <v>6488</v>
      </c>
      <c r="D32" s="37">
        <v>31</v>
      </c>
      <c r="E32" s="37">
        <v>102</v>
      </c>
      <c r="F32" s="38" t="s">
        <v>58</v>
      </c>
      <c r="G32" s="39">
        <v>2190</v>
      </c>
    </row>
    <row r="33" ht="17.25" customHeight="1">
      <c r="A33" s="1" t="s">
        <v>12</v>
      </c>
    </row>
    <row r="34" ht="11.25" customHeight="1"/>
    <row r="35" spans="5:7" ht="17.25" customHeight="1" thickBot="1">
      <c r="E35" s="5"/>
      <c r="F35" s="5"/>
      <c r="G35" s="6" t="s">
        <v>17</v>
      </c>
    </row>
    <row r="36" spans="1:7" ht="17.25" customHeight="1">
      <c r="A36" s="58" t="s">
        <v>0</v>
      </c>
      <c r="B36" s="54" t="s">
        <v>13</v>
      </c>
      <c r="C36" s="54"/>
      <c r="D36" s="54"/>
      <c r="E36" s="55"/>
      <c r="F36" s="64" t="s">
        <v>44</v>
      </c>
      <c r="G36" s="72" t="s">
        <v>45</v>
      </c>
    </row>
    <row r="37" spans="1:7" ht="17.25" customHeight="1">
      <c r="A37" s="59"/>
      <c r="B37" s="3" t="s">
        <v>14</v>
      </c>
      <c r="C37" s="3" t="s">
        <v>5</v>
      </c>
      <c r="D37" s="3" t="s">
        <v>15</v>
      </c>
      <c r="E37" s="15" t="s">
        <v>16</v>
      </c>
      <c r="F37" s="65"/>
      <c r="G37" s="73"/>
    </row>
    <row r="38" spans="1:7" ht="17.25" customHeight="1">
      <c r="A38" s="14" t="str">
        <f>A$17</f>
        <v>平成16年度　</v>
      </c>
      <c r="B38" s="9">
        <v>320</v>
      </c>
      <c r="C38" s="16">
        <v>11878</v>
      </c>
      <c r="D38" s="16">
        <v>8107</v>
      </c>
      <c r="E38" s="16">
        <v>3771</v>
      </c>
      <c r="F38" s="11">
        <v>0</v>
      </c>
      <c r="G38" s="16">
        <v>1644</v>
      </c>
    </row>
    <row r="39" spans="1:7" ht="17.25" customHeight="1">
      <c r="A39" s="7">
        <f>A$18</f>
        <v>17</v>
      </c>
      <c r="B39" s="9">
        <v>308</v>
      </c>
      <c r="C39" s="10">
        <v>9568</v>
      </c>
      <c r="D39" s="10">
        <v>6765</v>
      </c>
      <c r="E39" s="10">
        <v>2803</v>
      </c>
      <c r="F39" s="28">
        <v>37777</v>
      </c>
      <c r="G39" s="28">
        <v>1659</v>
      </c>
    </row>
    <row r="40" spans="1:7" ht="17.25" customHeight="1">
      <c r="A40" s="7">
        <v>18</v>
      </c>
      <c r="B40" s="10">
        <v>314</v>
      </c>
      <c r="C40" s="10">
        <v>13873</v>
      </c>
      <c r="D40" s="10">
        <v>10893</v>
      </c>
      <c r="E40" s="10">
        <v>2980</v>
      </c>
      <c r="F40" s="28">
        <v>117881</v>
      </c>
      <c r="G40" s="32">
        <v>1522</v>
      </c>
    </row>
    <row r="41" spans="1:7" ht="17.25" customHeight="1">
      <c r="A41" s="7">
        <v>19</v>
      </c>
      <c r="B41" s="10">
        <v>309</v>
      </c>
      <c r="C41" s="10">
        <v>13858</v>
      </c>
      <c r="D41" s="10">
        <v>8357</v>
      </c>
      <c r="E41" s="10">
        <v>5501</v>
      </c>
      <c r="F41" s="28">
        <v>121594</v>
      </c>
      <c r="G41" s="32">
        <v>1389</v>
      </c>
    </row>
    <row r="42" spans="1:7" s="82" customFormat="1" ht="17.25" customHeight="1">
      <c r="A42" s="35">
        <v>20</v>
      </c>
      <c r="B42" s="37">
        <v>310</v>
      </c>
      <c r="C42" s="37">
        <v>14103</v>
      </c>
      <c r="D42" s="37">
        <v>9890</v>
      </c>
      <c r="E42" s="37">
        <v>4213</v>
      </c>
      <c r="F42" s="41">
        <v>113549</v>
      </c>
      <c r="G42" s="42">
        <v>1462</v>
      </c>
    </row>
    <row r="43" ht="17.25" customHeight="1">
      <c r="A43" s="1" t="s">
        <v>23</v>
      </c>
    </row>
    <row r="44" s="5" customFormat="1" ht="17.25" customHeight="1">
      <c r="A44" s="5" t="s">
        <v>53</v>
      </c>
    </row>
    <row r="45" s="5" customFormat="1" ht="11.25" customHeight="1"/>
    <row r="46" spans="1:7" ht="18" customHeight="1" thickBot="1">
      <c r="A46" s="18"/>
      <c r="B46" s="18"/>
      <c r="C46" s="18"/>
      <c r="D46" s="18"/>
      <c r="E46" s="18"/>
      <c r="F46" s="18"/>
      <c r="G46" s="19" t="s">
        <v>42</v>
      </c>
    </row>
    <row r="47" spans="1:7" ht="18" customHeight="1">
      <c r="A47" s="61" t="s">
        <v>0</v>
      </c>
      <c r="B47" s="54" t="s">
        <v>52</v>
      </c>
      <c r="C47" s="54"/>
      <c r="D47" s="54"/>
      <c r="E47" s="54"/>
      <c r="F47" s="54"/>
      <c r="G47" s="55"/>
    </row>
    <row r="48" spans="1:7" s="14" customFormat="1" ht="18" customHeight="1">
      <c r="A48" s="62"/>
      <c r="B48" s="20" t="s">
        <v>36</v>
      </c>
      <c r="C48" s="3" t="s">
        <v>37</v>
      </c>
      <c r="D48" s="3" t="s">
        <v>38</v>
      </c>
      <c r="E48" s="3" t="s">
        <v>39</v>
      </c>
      <c r="F48" s="3" t="s">
        <v>40</v>
      </c>
      <c r="G48" s="15" t="s">
        <v>41</v>
      </c>
    </row>
    <row r="49" spans="1:7" ht="18" customHeight="1">
      <c r="A49" s="14" t="str">
        <f>A$17</f>
        <v>平成16年度　</v>
      </c>
      <c r="B49" s="9">
        <v>13825</v>
      </c>
      <c r="C49" s="21">
        <v>1583</v>
      </c>
      <c r="D49" s="1">
        <v>601</v>
      </c>
      <c r="E49" s="1">
        <v>499</v>
      </c>
      <c r="F49" s="21">
        <v>3247</v>
      </c>
      <c r="G49" s="21">
        <v>7895</v>
      </c>
    </row>
    <row r="50" spans="1:7" ht="18" customHeight="1">
      <c r="A50" s="13">
        <f>A$18</f>
        <v>17</v>
      </c>
      <c r="B50" s="9">
        <v>10530</v>
      </c>
      <c r="C50" s="21">
        <v>1258</v>
      </c>
      <c r="D50" s="1">
        <v>564</v>
      </c>
      <c r="E50" s="1">
        <v>320</v>
      </c>
      <c r="F50" s="21">
        <v>2506</v>
      </c>
      <c r="G50" s="21">
        <v>5882</v>
      </c>
    </row>
    <row r="51" spans="1:7" ht="18" customHeight="1">
      <c r="A51" s="7">
        <v>18</v>
      </c>
      <c r="B51" s="9">
        <v>11086</v>
      </c>
      <c r="C51" s="30">
        <v>1334</v>
      </c>
      <c r="D51" s="2">
        <v>577</v>
      </c>
      <c r="E51" s="2">
        <v>254</v>
      </c>
      <c r="F51" s="30">
        <v>2524</v>
      </c>
      <c r="G51" s="30">
        <v>6397</v>
      </c>
    </row>
    <row r="52" spans="1:7" ht="18" customHeight="1">
      <c r="A52" s="7">
        <v>19</v>
      </c>
      <c r="B52" s="10">
        <v>7626</v>
      </c>
      <c r="C52" s="30">
        <v>777</v>
      </c>
      <c r="D52" s="2">
        <v>490</v>
      </c>
      <c r="E52" s="2">
        <v>185</v>
      </c>
      <c r="F52" s="30">
        <v>2403</v>
      </c>
      <c r="G52" s="30">
        <v>3771</v>
      </c>
    </row>
    <row r="53" spans="1:7" s="82" customFormat="1" ht="18" customHeight="1">
      <c r="A53" s="35">
        <v>20</v>
      </c>
      <c r="B53" s="37">
        <f>SUM(C53:G53)</f>
        <v>6015</v>
      </c>
      <c r="C53" s="48">
        <v>700</v>
      </c>
      <c r="D53" s="49">
        <v>255</v>
      </c>
      <c r="E53" s="49">
        <v>403</v>
      </c>
      <c r="F53" s="48">
        <v>1686</v>
      </c>
      <c r="G53" s="48">
        <v>2971</v>
      </c>
    </row>
    <row r="54" ht="18" customHeight="1">
      <c r="A54" s="1" t="s">
        <v>22</v>
      </c>
    </row>
    <row r="55" ht="18" customHeight="1">
      <c r="A55" s="1" t="s">
        <v>46</v>
      </c>
    </row>
    <row r="56" ht="11.25" customHeight="1"/>
    <row r="57" ht="18" customHeight="1" thickBot="1">
      <c r="G57" s="6" t="s">
        <v>47</v>
      </c>
    </row>
    <row r="58" spans="1:7" ht="18" customHeight="1">
      <c r="A58" s="58" t="s">
        <v>0</v>
      </c>
      <c r="B58" s="54" t="s">
        <v>18</v>
      </c>
      <c r="C58" s="54"/>
      <c r="D58" s="54"/>
      <c r="E58" s="54"/>
      <c r="F58" s="54"/>
      <c r="G58" s="55"/>
    </row>
    <row r="59" spans="1:7" ht="18" customHeight="1">
      <c r="A59" s="63"/>
      <c r="B59" s="60" t="s">
        <v>5</v>
      </c>
      <c r="C59" s="60" t="s">
        <v>9</v>
      </c>
      <c r="D59" s="60"/>
      <c r="E59" s="60" t="s">
        <v>10</v>
      </c>
      <c r="F59" s="60"/>
      <c r="G59" s="70" t="s">
        <v>8</v>
      </c>
    </row>
    <row r="60" spans="1:7" ht="18" customHeight="1">
      <c r="A60" s="59"/>
      <c r="B60" s="60"/>
      <c r="C60" s="3" t="s">
        <v>6</v>
      </c>
      <c r="D60" s="3" t="s">
        <v>7</v>
      </c>
      <c r="E60" s="3" t="s">
        <v>6</v>
      </c>
      <c r="F60" s="8" t="s">
        <v>7</v>
      </c>
      <c r="G60" s="70"/>
    </row>
    <row r="61" spans="1:7" ht="18" customHeight="1">
      <c r="A61" s="13" t="s">
        <v>48</v>
      </c>
      <c r="B61" s="9">
        <v>2557</v>
      </c>
      <c r="C61" s="10">
        <v>1416</v>
      </c>
      <c r="D61" s="10">
        <v>110</v>
      </c>
      <c r="E61" s="10">
        <v>254</v>
      </c>
      <c r="F61" s="10">
        <v>16</v>
      </c>
      <c r="G61" s="12">
        <v>761</v>
      </c>
    </row>
    <row r="62" spans="1:7" ht="11.25" customHeight="1">
      <c r="A62" s="2"/>
      <c r="B62" s="22"/>
      <c r="C62" s="2"/>
      <c r="D62" s="2"/>
      <c r="E62" s="2"/>
      <c r="F62" s="2"/>
      <c r="G62" s="2"/>
    </row>
    <row r="63" spans="1:7" ht="18" customHeight="1">
      <c r="A63" s="13"/>
      <c r="B63" s="60" t="s">
        <v>5</v>
      </c>
      <c r="C63" s="60" t="s">
        <v>9</v>
      </c>
      <c r="D63" s="60"/>
      <c r="E63" s="60" t="s">
        <v>10</v>
      </c>
      <c r="F63" s="60"/>
      <c r="G63" s="70" t="s">
        <v>8</v>
      </c>
    </row>
    <row r="64" spans="1:7" ht="18" customHeight="1">
      <c r="A64" s="13"/>
      <c r="B64" s="60"/>
      <c r="C64" s="3" t="s">
        <v>6</v>
      </c>
      <c r="D64" s="3" t="s">
        <v>11</v>
      </c>
      <c r="E64" s="3" t="s">
        <v>6</v>
      </c>
      <c r="F64" s="8" t="s">
        <v>11</v>
      </c>
      <c r="G64" s="70"/>
    </row>
    <row r="65" spans="1:7" ht="18" customHeight="1">
      <c r="A65" s="13" t="s">
        <v>49</v>
      </c>
      <c r="B65" s="9">
        <v>286</v>
      </c>
      <c r="C65" s="10">
        <v>148</v>
      </c>
      <c r="D65" s="10">
        <v>13</v>
      </c>
      <c r="E65" s="10">
        <v>0</v>
      </c>
      <c r="F65" s="51">
        <v>0</v>
      </c>
      <c r="G65" s="12">
        <v>125</v>
      </c>
    </row>
    <row r="66" spans="1:83" ht="18" customHeight="1">
      <c r="A66" s="7">
        <f>A$18</f>
        <v>17</v>
      </c>
      <c r="B66" s="9">
        <v>5394</v>
      </c>
      <c r="C66" s="10">
        <v>3820</v>
      </c>
      <c r="D66" s="10">
        <v>222</v>
      </c>
      <c r="E66" s="10">
        <v>206</v>
      </c>
      <c r="F66" s="51">
        <v>0</v>
      </c>
      <c r="G66" s="12">
        <v>1146</v>
      </c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7" s="2" customFormat="1" ht="18" customHeight="1">
      <c r="A67" s="7">
        <v>18</v>
      </c>
      <c r="B67" s="10">
        <v>3542</v>
      </c>
      <c r="C67" s="10">
        <v>2372</v>
      </c>
      <c r="D67" s="10">
        <v>4</v>
      </c>
      <c r="E67" s="10">
        <v>311</v>
      </c>
      <c r="F67" s="51">
        <v>0</v>
      </c>
      <c r="G67" s="12">
        <v>855</v>
      </c>
    </row>
    <row r="68" spans="1:7" s="2" customFormat="1" ht="18" customHeight="1">
      <c r="A68" s="7">
        <v>19</v>
      </c>
      <c r="B68" s="10">
        <v>1431</v>
      </c>
      <c r="C68" s="10">
        <v>826</v>
      </c>
      <c r="D68" s="10">
        <v>153</v>
      </c>
      <c r="E68" s="10">
        <v>246</v>
      </c>
      <c r="F68" s="51" t="s">
        <v>60</v>
      </c>
      <c r="G68" s="12">
        <v>206</v>
      </c>
    </row>
    <row r="69" spans="1:7" s="33" customFormat="1" ht="18" customHeight="1">
      <c r="A69" s="35">
        <v>20</v>
      </c>
      <c r="B69" s="37">
        <v>1558</v>
      </c>
      <c r="C69" s="37">
        <v>676</v>
      </c>
      <c r="D69" s="37">
        <v>10</v>
      </c>
      <c r="E69" s="37">
        <v>165</v>
      </c>
      <c r="F69" s="50">
        <v>0</v>
      </c>
      <c r="G69" s="39">
        <v>707</v>
      </c>
    </row>
    <row r="70" ht="18" customHeight="1">
      <c r="A70" s="1" t="s">
        <v>20</v>
      </c>
    </row>
    <row r="71" spans="1:10" s="5" customFormat="1" ht="30" customHeight="1">
      <c r="A71" s="75" t="s">
        <v>62</v>
      </c>
      <c r="B71" s="75"/>
      <c r="C71" s="75"/>
      <c r="D71" s="75"/>
      <c r="E71" s="75"/>
      <c r="F71" s="75"/>
      <c r="G71" s="75"/>
      <c r="H71" s="23"/>
      <c r="I71" s="23"/>
      <c r="J71" s="23"/>
    </row>
    <row r="72" ht="11.25" customHeight="1"/>
    <row r="73" ht="18" customHeight="1" thickBot="1">
      <c r="F73" s="6" t="s">
        <v>42</v>
      </c>
    </row>
    <row r="74" spans="1:7" ht="18" customHeight="1">
      <c r="A74" s="61" t="s">
        <v>0</v>
      </c>
      <c r="B74" s="55" t="s">
        <v>54</v>
      </c>
      <c r="C74" s="58"/>
      <c r="D74" s="58"/>
      <c r="E74" s="58"/>
      <c r="F74" s="58"/>
      <c r="G74" s="23"/>
    </row>
    <row r="75" spans="1:6" ht="18" customHeight="1">
      <c r="A75" s="62"/>
      <c r="B75" s="20" t="s">
        <v>36</v>
      </c>
      <c r="C75" s="3" t="s">
        <v>56</v>
      </c>
      <c r="D75" s="3" t="s">
        <v>38</v>
      </c>
      <c r="E75" s="3" t="s">
        <v>57</v>
      </c>
      <c r="F75" s="15" t="s">
        <v>41</v>
      </c>
    </row>
    <row r="76" spans="1:6" ht="18" customHeight="1">
      <c r="A76" s="43" t="str">
        <f>A$17</f>
        <v>平成16年度　</v>
      </c>
      <c r="B76" s="44">
        <v>11633</v>
      </c>
      <c r="C76" s="45">
        <v>6911</v>
      </c>
      <c r="D76" s="45">
        <v>2739</v>
      </c>
      <c r="E76" s="45">
        <v>848</v>
      </c>
      <c r="F76" s="45">
        <v>1135</v>
      </c>
    </row>
    <row r="77" spans="1:6" ht="18" customHeight="1">
      <c r="A77" s="46">
        <f>A$18</f>
        <v>17</v>
      </c>
      <c r="B77" s="47">
        <v>10193</v>
      </c>
      <c r="C77" s="45">
        <v>5425</v>
      </c>
      <c r="D77" s="45">
        <v>3139</v>
      </c>
      <c r="E77" s="45">
        <v>896</v>
      </c>
      <c r="F77" s="45">
        <v>733</v>
      </c>
    </row>
    <row r="78" spans="1:6" ht="18" customHeight="1">
      <c r="A78" s="46">
        <v>18</v>
      </c>
      <c r="B78" s="47">
        <v>10246</v>
      </c>
      <c r="C78" s="45">
        <v>5884</v>
      </c>
      <c r="D78" s="45">
        <v>1861</v>
      </c>
      <c r="E78" s="45">
        <v>950</v>
      </c>
      <c r="F78" s="45">
        <v>1551</v>
      </c>
    </row>
    <row r="79" spans="1:6" ht="18" customHeight="1">
      <c r="A79" s="46">
        <v>19</v>
      </c>
      <c r="B79" s="47">
        <v>7452</v>
      </c>
      <c r="C79" s="45">
        <v>4191</v>
      </c>
      <c r="D79" s="45">
        <v>1934</v>
      </c>
      <c r="E79" s="45">
        <v>979</v>
      </c>
      <c r="F79" s="45">
        <v>348</v>
      </c>
    </row>
    <row r="80" spans="1:6" s="82" customFormat="1" ht="18" customHeight="1">
      <c r="A80" s="35">
        <v>20</v>
      </c>
      <c r="B80" s="37">
        <v>7970</v>
      </c>
      <c r="C80" s="48">
        <v>3795</v>
      </c>
      <c r="D80" s="36">
        <v>1658</v>
      </c>
      <c r="E80" s="36">
        <v>967</v>
      </c>
      <c r="F80" s="36">
        <v>1550</v>
      </c>
    </row>
    <row r="81" ht="18" customHeight="1">
      <c r="A81" s="1" t="s">
        <v>61</v>
      </c>
    </row>
    <row r="82" ht="18" customHeight="1">
      <c r="A82" s="1" t="s">
        <v>63</v>
      </c>
    </row>
    <row r="83" ht="11.25" customHeight="1"/>
    <row r="84" ht="11.25" customHeight="1"/>
    <row r="85" ht="11.25" customHeight="1"/>
    <row r="86" ht="11.25" customHeight="1"/>
    <row r="87" ht="11.25" customHeight="1"/>
    <row r="88" spans="5:7" ht="18" customHeight="1" thickBot="1">
      <c r="E88" s="5"/>
      <c r="F88" s="6"/>
      <c r="G88" s="6" t="s">
        <v>17</v>
      </c>
    </row>
    <row r="89" spans="1:7" ht="18" customHeight="1">
      <c r="A89" s="58" t="s">
        <v>0</v>
      </c>
      <c r="B89" s="55" t="s">
        <v>19</v>
      </c>
      <c r="C89" s="61"/>
      <c r="D89" s="55" t="s">
        <v>50</v>
      </c>
      <c r="E89" s="58"/>
      <c r="F89" s="76" t="s">
        <v>24</v>
      </c>
      <c r="G89" s="78" t="s">
        <v>55</v>
      </c>
    </row>
    <row r="90" spans="1:7" ht="18" customHeight="1">
      <c r="A90" s="59"/>
      <c r="B90" s="3" t="s">
        <v>14</v>
      </c>
      <c r="C90" s="3" t="s">
        <v>5</v>
      </c>
      <c r="D90" s="3" t="s">
        <v>14</v>
      </c>
      <c r="E90" s="15" t="s">
        <v>5</v>
      </c>
      <c r="F90" s="77"/>
      <c r="G90" s="79"/>
    </row>
    <row r="91" spans="1:7" ht="18" customHeight="1">
      <c r="A91" s="7" t="str">
        <f>A$17</f>
        <v>平成16年度　</v>
      </c>
      <c r="B91" s="10">
        <v>309</v>
      </c>
      <c r="C91" s="10">
        <v>89478</v>
      </c>
      <c r="D91" s="28">
        <v>196</v>
      </c>
      <c r="E91" s="10">
        <v>28544</v>
      </c>
      <c r="F91" s="34">
        <v>8773</v>
      </c>
      <c r="G91" s="10">
        <v>1261</v>
      </c>
    </row>
    <row r="92" spans="1:7" ht="18" customHeight="1">
      <c r="A92" s="7">
        <f>A$18</f>
        <v>17</v>
      </c>
      <c r="B92" s="10">
        <v>317</v>
      </c>
      <c r="C92" s="10">
        <v>113278</v>
      </c>
      <c r="D92" s="28">
        <v>196</v>
      </c>
      <c r="E92" s="28">
        <v>26621</v>
      </c>
      <c r="F92" s="10">
        <v>9456</v>
      </c>
      <c r="G92" s="10">
        <v>1855</v>
      </c>
    </row>
    <row r="93" spans="1:7" ht="18" customHeight="1">
      <c r="A93" s="7">
        <v>18</v>
      </c>
      <c r="B93" s="10">
        <v>317</v>
      </c>
      <c r="C93" s="10">
        <v>108515</v>
      </c>
      <c r="D93" s="28">
        <v>192</v>
      </c>
      <c r="E93" s="28">
        <v>28327</v>
      </c>
      <c r="F93" s="10">
        <v>7618</v>
      </c>
      <c r="G93" s="10">
        <v>1203</v>
      </c>
    </row>
    <row r="94" spans="1:7" ht="18" customHeight="1">
      <c r="A94" s="7">
        <v>19</v>
      </c>
      <c r="B94" s="10">
        <v>320</v>
      </c>
      <c r="C94" s="10">
        <v>93472</v>
      </c>
      <c r="D94" s="28">
        <v>205</v>
      </c>
      <c r="E94" s="28">
        <v>25407</v>
      </c>
      <c r="F94" s="10">
        <v>8404</v>
      </c>
      <c r="G94" s="10">
        <v>1250</v>
      </c>
    </row>
    <row r="95" spans="1:7" s="82" customFormat="1" ht="18" customHeight="1">
      <c r="A95" s="35">
        <v>20</v>
      </c>
      <c r="B95" s="37">
        <v>318</v>
      </c>
      <c r="C95" s="37">
        <v>89274</v>
      </c>
      <c r="D95" s="41">
        <v>206</v>
      </c>
      <c r="E95" s="41">
        <v>25853</v>
      </c>
      <c r="F95" s="37">
        <v>6674</v>
      </c>
      <c r="G95" s="50">
        <v>1571</v>
      </c>
    </row>
    <row r="96" ht="18" customHeight="1">
      <c r="A96" s="1" t="s">
        <v>59</v>
      </c>
    </row>
    <row r="97" spans="1:7" s="4" customFormat="1" ht="11.25" customHeight="1">
      <c r="A97" s="1"/>
      <c r="B97" s="1"/>
      <c r="C97" s="1"/>
      <c r="D97" s="1"/>
      <c r="E97" s="1"/>
      <c r="F97" s="1"/>
      <c r="G97" s="1"/>
    </row>
    <row r="98" spans="3:4" ht="18" customHeight="1" thickBot="1">
      <c r="C98" s="6" t="s">
        <v>17</v>
      </c>
      <c r="D98" s="6"/>
    </row>
    <row r="99" spans="1:3" ht="18" customHeight="1">
      <c r="A99" s="61" t="s">
        <v>0</v>
      </c>
      <c r="B99" s="58" t="s">
        <v>51</v>
      </c>
      <c r="C99" s="58"/>
    </row>
    <row r="100" spans="1:3" ht="18" customHeight="1">
      <c r="A100" s="62"/>
      <c r="B100" s="24" t="s">
        <v>14</v>
      </c>
      <c r="C100" s="15" t="s">
        <v>5</v>
      </c>
    </row>
    <row r="101" spans="1:3" ht="18" customHeight="1">
      <c r="A101" s="7" t="str">
        <f>A$17</f>
        <v>平成16年度　</v>
      </c>
      <c r="B101" s="10">
        <v>192</v>
      </c>
      <c r="C101" s="10">
        <v>1890</v>
      </c>
    </row>
    <row r="102" spans="1:3" ht="18" customHeight="1">
      <c r="A102" s="7">
        <f>A$18</f>
        <v>17</v>
      </c>
      <c r="B102" s="28">
        <v>181</v>
      </c>
      <c r="C102" s="28">
        <v>1878</v>
      </c>
    </row>
    <row r="103" spans="1:3" ht="18" customHeight="1">
      <c r="A103" s="7">
        <f>A$19</f>
        <v>18</v>
      </c>
      <c r="B103" s="28">
        <v>180</v>
      </c>
      <c r="C103" s="28">
        <v>1921</v>
      </c>
    </row>
    <row r="104" spans="1:3" ht="18" customHeight="1">
      <c r="A104" s="7">
        <v>19</v>
      </c>
      <c r="B104" s="28">
        <v>180</v>
      </c>
      <c r="C104" s="28">
        <v>1725</v>
      </c>
    </row>
    <row r="105" spans="1:6" ht="18" customHeight="1">
      <c r="A105" s="35">
        <v>20</v>
      </c>
      <c r="B105" s="17">
        <v>178</v>
      </c>
      <c r="C105" s="17">
        <v>1712</v>
      </c>
      <c r="D105" s="4"/>
      <c r="E105" s="4"/>
      <c r="F105" s="4"/>
    </row>
    <row r="106" ht="18" customHeight="1">
      <c r="A106" s="1" t="s">
        <v>65</v>
      </c>
    </row>
    <row r="107" ht="17.25" customHeight="1"/>
  </sheetData>
  <sheetProtection/>
  <mergeCells count="45">
    <mergeCell ref="A74:A75"/>
    <mergeCell ref="B74:F74"/>
    <mergeCell ref="F89:F90"/>
    <mergeCell ref="D89:E89"/>
    <mergeCell ref="A89:A90"/>
    <mergeCell ref="G89:G90"/>
    <mergeCell ref="A47:A48"/>
    <mergeCell ref="G63:G64"/>
    <mergeCell ref="G59:G60"/>
    <mergeCell ref="E63:F63"/>
    <mergeCell ref="B47:G47"/>
    <mergeCell ref="A71:G71"/>
    <mergeCell ref="C59:D59"/>
    <mergeCell ref="E59:F59"/>
    <mergeCell ref="B63:B64"/>
    <mergeCell ref="A2:G2"/>
    <mergeCell ref="B36:E36"/>
    <mergeCell ref="G36:G37"/>
    <mergeCell ref="G5:G6"/>
    <mergeCell ref="A25:A27"/>
    <mergeCell ref="B25:G25"/>
    <mergeCell ref="E26:F26"/>
    <mergeCell ref="C15:D15"/>
    <mergeCell ref="G26:G27"/>
    <mergeCell ref="C5:D5"/>
    <mergeCell ref="E5:F5"/>
    <mergeCell ref="F36:F37"/>
    <mergeCell ref="B26:B27"/>
    <mergeCell ref="C26:D26"/>
    <mergeCell ref="A1:G1"/>
    <mergeCell ref="A14:A16"/>
    <mergeCell ref="B14:G14"/>
    <mergeCell ref="G15:G16"/>
    <mergeCell ref="E15:F15"/>
    <mergeCell ref="B15:B16"/>
    <mergeCell ref="B4:G4"/>
    <mergeCell ref="A4:A6"/>
    <mergeCell ref="A36:A37"/>
    <mergeCell ref="C63:D63"/>
    <mergeCell ref="A99:A100"/>
    <mergeCell ref="B99:C99"/>
    <mergeCell ref="B89:C89"/>
    <mergeCell ref="A58:A60"/>
    <mergeCell ref="B58:G58"/>
    <mergeCell ref="B59:B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45" max="255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2010-04-22T06:13:29Z</cp:lastPrinted>
  <dcterms:created xsi:type="dcterms:W3CDTF">2006-03-22T07:31:02Z</dcterms:created>
  <dcterms:modified xsi:type="dcterms:W3CDTF">2010-04-22T06:13:30Z</dcterms:modified>
  <cp:category/>
  <cp:version/>
  <cp:contentType/>
  <cp:contentStatus/>
</cp:coreProperties>
</file>