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780" windowHeight="8550" activeTab="0"/>
  </bookViews>
  <sheets>
    <sheet name="0808" sheetId="1" r:id="rId1"/>
  </sheets>
  <definedNames>
    <definedName name="_xlnm.Print_Titles" localSheetId="0">'0808'!$A:$A</definedName>
  </definedNames>
  <calcPr fullCalcOnLoad="1"/>
</workbook>
</file>

<file path=xl/sharedStrings.xml><?xml version="1.0" encoding="utf-8"?>
<sst xmlns="http://schemas.openxmlformats.org/spreadsheetml/2006/main" count="47" uniqueCount="21">
  <si>
    <t>行政人口</t>
  </si>
  <si>
    <t>合計</t>
  </si>
  <si>
    <t>処理人口</t>
  </si>
  <si>
    <t>普及率</t>
  </si>
  <si>
    <t>接続人口</t>
  </si>
  <si>
    <t>接続率</t>
  </si>
  <si>
    <t>（人）</t>
  </si>
  <si>
    <t>年度</t>
  </si>
  <si>
    <t>下水道</t>
  </si>
  <si>
    <t>下水道及び集落排水施設による普及率・接続率</t>
  </si>
  <si>
    <t>集落排水施設</t>
  </si>
  <si>
    <t>下水道及び集落排水施設による普及率・接続率（つづき）</t>
  </si>
  <si>
    <t>各年度3月31日現在</t>
  </si>
  <si>
    <t>集落排水施設（つづき）</t>
  </si>
  <si>
    <t>（％）</t>
  </si>
  <si>
    <t>（注）処理人口：下水道及び集落排水施設を利用できる人口</t>
  </si>
  <si>
    <t>　　　普及率：行政人口に対する下水道及び集落排水施設を利用できる人口の割合</t>
  </si>
  <si>
    <t>　　　接続人口：下水道及び集落排水施設を利用できる人口のうち、実際に下水道及び</t>
  </si>
  <si>
    <t>　　　　　　　　集落排水施設を使用している人口</t>
  </si>
  <si>
    <t>　　　接続率：処理人口に対する下水道及び集落排水施設を使用している人口の割合</t>
  </si>
  <si>
    <t>資料：企業総務課</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</si>
</sst>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Red]\(#,##0\)"/>
    <numFmt numFmtId="179" formatCode="0.0000_ "/>
    <numFmt numFmtId="180" formatCode="0.000_ "/>
    <numFmt numFmtId="181" formatCode="0.00_ "/>
    <numFmt numFmtId="182" formatCode="#,##0.0_);[Red]\(#,##0.0\)"/>
    <numFmt numFmtId="183" formatCode="#,##0.00_);[Red]\(#,##0.00\)"/>
    <numFmt numFmtId="184" formatCode="#,##0.000_);[Red]\(#,##0.000\)"/>
  </numFmts>
  <fonts count="44">
    <font>
      <sz val="11"/>
      <name val="ＭＳ Ｐゴシック"/>
      <family val="3"/>
    </font>
    <font>
      <u val="single"/>
      <sz val="11"/>
      <color indexed="12"/>
      <name val="ＭＳ Ｐゴシック"/>
      <family val="3"/>
    </font>
    <font>
      <u val="single"/>
      <sz val="11"/>
      <color indexed="36"/>
      <name val="ＭＳ Ｐゴシック"/>
      <family val="3"/>
    </font>
    <font>
      <sz val="14"/>
      <name val="ＭＳ 明朝"/>
      <family val="1"/>
    </font>
    <font>
      <sz val="6"/>
      <name val="ＭＳ Ｐゴシック"/>
      <family val="3"/>
    </font>
    <font>
      <sz val="6"/>
      <name val="ＭＳ 明朝"/>
      <family val="1"/>
    </font>
    <font>
      <sz val="14"/>
      <name val="ＭＳ ゴシック"/>
      <family val="3"/>
    </font>
    <font>
      <sz val="9"/>
      <name val="ＭＳ 明朝"/>
      <family val="1"/>
    </font>
    <font>
      <sz val="9"/>
      <name val="ＭＳ Ｐゴシック"/>
      <family val="3"/>
    </font>
    <font>
      <b/>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medium"/>
      <bottom>
        <color indexed="63"/>
      </bottom>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pplyNumberFormat="0" applyFill="0" applyBorder="0" applyAlignment="0" applyProtection="0"/>
    <xf numFmtId="0" fontId="3" fillId="0" borderId="0">
      <alignment/>
      <protection/>
    </xf>
    <xf numFmtId="0" fontId="43" fillId="32" borderId="0" applyNumberFormat="0" applyBorder="0" applyAlignment="0" applyProtection="0"/>
  </cellStyleXfs>
  <cellXfs count="48">
    <xf numFmtId="0" fontId="0" fillId="0" borderId="0" xfId="0" applyAlignment="1">
      <alignment vertical="center"/>
    </xf>
    <xf numFmtId="178" fontId="0" fillId="0" borderId="0" xfId="0" applyNumberFormat="1" applyFont="1" applyAlignment="1">
      <alignment vertical="center"/>
    </xf>
    <xf numFmtId="182" fontId="0" fillId="0" borderId="0" xfId="0" applyNumberFormat="1" applyFont="1" applyAlignment="1">
      <alignment vertical="center"/>
    </xf>
    <xf numFmtId="182" fontId="0" fillId="0" borderId="0" xfId="0" applyNumberFormat="1" applyAlignment="1">
      <alignment vertical="center"/>
    </xf>
    <xf numFmtId="0" fontId="0" fillId="0" borderId="0" xfId="0" applyAlignment="1">
      <alignment vertical="center"/>
    </xf>
    <xf numFmtId="0" fontId="6" fillId="0" borderId="0" xfId="0" applyFont="1" applyAlignment="1">
      <alignment horizontal="center" vertical="center"/>
    </xf>
    <xf numFmtId="0" fontId="0" fillId="0" borderId="0" xfId="0" applyAlignment="1">
      <alignment horizontal="center" vertical="center"/>
    </xf>
    <xf numFmtId="0" fontId="7" fillId="0" borderId="0" xfId="0" applyFont="1" applyBorder="1" applyAlignment="1">
      <alignment vertical="center"/>
    </xf>
    <xf numFmtId="178" fontId="7" fillId="0" borderId="10" xfId="0" applyNumberFormat="1" applyFont="1" applyBorder="1" applyAlignment="1">
      <alignment horizontal="center"/>
    </xf>
    <xf numFmtId="182" fontId="7" fillId="0" borderId="10" xfId="0" applyNumberFormat="1" applyFont="1" applyBorder="1" applyAlignment="1">
      <alignment horizontal="center"/>
    </xf>
    <xf numFmtId="182" fontId="7" fillId="0" borderId="11" xfId="0" applyNumberFormat="1" applyFont="1" applyBorder="1" applyAlignment="1">
      <alignment horizontal="center"/>
    </xf>
    <xf numFmtId="0" fontId="7" fillId="0" borderId="12" xfId="0" applyFont="1" applyBorder="1" applyAlignment="1">
      <alignment horizontal="center" vertical="center"/>
    </xf>
    <xf numFmtId="178" fontId="7" fillId="0" borderId="13" xfId="0" applyNumberFormat="1" applyFont="1" applyBorder="1" applyAlignment="1">
      <alignment horizontal="right" vertical="center"/>
    </xf>
    <xf numFmtId="178" fontId="7" fillId="0" borderId="0" xfId="0" applyNumberFormat="1" applyFont="1" applyBorder="1" applyAlignment="1">
      <alignment horizontal="right" vertical="center"/>
    </xf>
    <xf numFmtId="182" fontId="7" fillId="0" borderId="0" xfId="0" applyNumberFormat="1" applyFont="1" applyBorder="1" applyAlignment="1">
      <alignment horizontal="right" vertical="center"/>
    </xf>
    <xf numFmtId="0" fontId="7" fillId="0" borderId="14" xfId="0" applyFont="1" applyBorder="1" applyAlignment="1">
      <alignment horizontal="center" vertical="center"/>
    </xf>
    <xf numFmtId="0" fontId="7" fillId="0" borderId="0" xfId="0" applyFont="1" applyAlignment="1">
      <alignment vertical="center"/>
    </xf>
    <xf numFmtId="182" fontId="7" fillId="0" borderId="0" xfId="0" applyNumberFormat="1" applyFont="1" applyAlignment="1">
      <alignment vertical="center"/>
    </xf>
    <xf numFmtId="0" fontId="7" fillId="0" borderId="0" xfId="0" applyFont="1" applyAlignment="1">
      <alignment vertical="center"/>
    </xf>
    <xf numFmtId="182" fontId="7" fillId="0" borderId="0" xfId="0" applyNumberFormat="1" applyFont="1" applyAlignment="1">
      <alignment vertical="center"/>
    </xf>
    <xf numFmtId="0" fontId="8" fillId="0" borderId="0" xfId="0" applyFont="1" applyAlignment="1">
      <alignment vertical="center"/>
    </xf>
    <xf numFmtId="182" fontId="8" fillId="0" borderId="0" xfId="0" applyNumberFormat="1" applyFont="1" applyAlignment="1">
      <alignment vertical="center"/>
    </xf>
    <xf numFmtId="0" fontId="8" fillId="0" borderId="0" xfId="0" applyFont="1" applyAlignment="1">
      <alignment vertical="center"/>
    </xf>
    <xf numFmtId="182" fontId="8" fillId="0" borderId="0" xfId="0" applyNumberFormat="1" applyFont="1" applyAlignment="1">
      <alignment vertical="center"/>
    </xf>
    <xf numFmtId="178" fontId="9" fillId="0" borderId="10" xfId="0" applyNumberFormat="1" applyFont="1" applyBorder="1" applyAlignment="1">
      <alignment horizontal="right" vertical="center"/>
    </xf>
    <xf numFmtId="178" fontId="9" fillId="0" borderId="15" xfId="0" applyNumberFormat="1" applyFont="1" applyBorder="1" applyAlignment="1">
      <alignment horizontal="right" vertical="center"/>
    </xf>
    <xf numFmtId="182" fontId="9" fillId="0" borderId="15" xfId="0" applyNumberFormat="1" applyFont="1" applyBorder="1" applyAlignment="1">
      <alignment horizontal="right" vertical="center"/>
    </xf>
    <xf numFmtId="178" fontId="9" fillId="0" borderId="0" xfId="0" applyNumberFormat="1" applyFont="1" applyBorder="1" applyAlignment="1">
      <alignment vertical="center"/>
    </xf>
    <xf numFmtId="178" fontId="9" fillId="0" borderId="16" xfId="0" applyNumberFormat="1" applyFont="1" applyBorder="1" applyAlignment="1">
      <alignment horizontal="center" vertical="center"/>
    </xf>
    <xf numFmtId="0" fontId="6" fillId="0" borderId="0" xfId="0" applyFont="1" applyAlignment="1">
      <alignment horizontal="center" vertical="center"/>
    </xf>
    <xf numFmtId="0" fontId="0" fillId="0" borderId="0" xfId="0" applyAlignment="1">
      <alignment vertical="center"/>
    </xf>
    <xf numFmtId="0" fontId="7" fillId="0" borderId="0" xfId="0" applyFont="1" applyBorder="1" applyAlignment="1">
      <alignment horizontal="right" vertical="center" shrinkToFit="1"/>
    </xf>
    <xf numFmtId="0" fontId="7" fillId="0" borderId="0" xfId="0" applyFont="1" applyBorder="1" applyAlignment="1">
      <alignment vertical="center" shrinkToFit="1"/>
    </xf>
    <xf numFmtId="178" fontId="7" fillId="0" borderId="17" xfId="0" applyNumberFormat="1" applyFont="1" applyBorder="1" applyAlignment="1">
      <alignment horizontal="center" vertical="center"/>
    </xf>
    <xf numFmtId="178" fontId="7" fillId="0" borderId="14" xfId="0" applyNumberFormat="1" applyFont="1" applyBorder="1" applyAlignment="1">
      <alignment horizontal="center" vertical="center"/>
    </xf>
    <xf numFmtId="178" fontId="7" fillId="0" borderId="16" xfId="0" applyNumberFormat="1" applyFont="1" applyBorder="1" applyAlignment="1">
      <alignment horizontal="center" vertical="center"/>
    </xf>
    <xf numFmtId="178" fontId="7" fillId="0" borderId="18" xfId="0" applyNumberFormat="1" applyFont="1" applyBorder="1" applyAlignment="1">
      <alignment horizontal="center" vertical="center"/>
    </xf>
    <xf numFmtId="0" fontId="7" fillId="0" borderId="13" xfId="0" applyFont="1" applyBorder="1" applyAlignment="1">
      <alignment horizontal="center" vertical="center"/>
    </xf>
    <xf numFmtId="178" fontId="7" fillId="0" borderId="19" xfId="0" applyNumberFormat="1" applyFont="1" applyBorder="1" applyAlignment="1">
      <alignment horizontal="center" vertical="center"/>
    </xf>
    <xf numFmtId="178" fontId="7" fillId="0" borderId="20" xfId="0" applyNumberFormat="1" applyFont="1" applyBorder="1" applyAlignment="1">
      <alignment horizontal="center" vertical="center"/>
    </xf>
    <xf numFmtId="0" fontId="0" fillId="0" borderId="20" xfId="0" applyBorder="1" applyAlignment="1">
      <alignment horizontal="center" vertical="center"/>
    </xf>
    <xf numFmtId="178" fontId="7" fillId="0" borderId="13" xfId="0" applyNumberFormat="1" applyFont="1" applyBorder="1" applyAlignment="1">
      <alignment horizontal="center" vertical="center"/>
    </xf>
    <xf numFmtId="178" fontId="7" fillId="0" borderId="13" xfId="0" applyNumberFormat="1" applyFont="1" applyBorder="1" applyAlignment="1">
      <alignment vertical="center"/>
    </xf>
    <xf numFmtId="182" fontId="7" fillId="0" borderId="21" xfId="0" applyNumberFormat="1" applyFont="1" applyBorder="1" applyAlignment="1">
      <alignment horizontal="center" vertical="center"/>
    </xf>
    <xf numFmtId="182" fontId="7" fillId="0" borderId="13" xfId="0" applyNumberFormat="1" applyFont="1" applyBorder="1" applyAlignment="1">
      <alignment vertical="center"/>
    </xf>
    <xf numFmtId="178" fontId="7" fillId="0" borderId="21" xfId="0" applyNumberFormat="1" applyFont="1" applyBorder="1" applyAlignment="1">
      <alignment horizontal="center" vertical="center"/>
    </xf>
    <xf numFmtId="182" fontId="7" fillId="0" borderId="22" xfId="0" applyNumberFormat="1" applyFont="1" applyBorder="1" applyAlignment="1">
      <alignment horizontal="center" vertical="center"/>
    </xf>
    <xf numFmtId="182" fontId="7" fillId="0" borderId="23" xfId="0" applyNumberFormat="1"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6"/>
  <sheetViews>
    <sheetView tabSelected="1" zoomScalePageLayoutView="0" workbookViewId="0" topLeftCell="A1">
      <selection activeCell="A1" sqref="A1"/>
    </sheetView>
  </sheetViews>
  <sheetFormatPr defaultColWidth="9.00390625" defaultRowHeight="13.5"/>
  <cols>
    <col min="1" max="1" width="10.625" style="0" customWidth="1"/>
    <col min="2" max="2" width="13.125" style="0" customWidth="1"/>
    <col min="3" max="3" width="10.125" style="0" customWidth="1"/>
    <col min="4" max="4" width="10.125" style="3" customWidth="1"/>
    <col min="5" max="5" width="10.125" style="0" customWidth="1"/>
    <col min="6" max="6" width="10.125" style="3" customWidth="1"/>
    <col min="7" max="7" width="10.125" style="0" customWidth="1"/>
    <col min="8" max="8" width="10.125" style="3" customWidth="1"/>
    <col min="9" max="9" width="10.125" style="0" customWidth="1"/>
    <col min="10" max="10" width="10.125" style="3" customWidth="1"/>
    <col min="11" max="11" width="10.125" style="0" customWidth="1"/>
    <col min="12" max="12" width="10.125" style="3" customWidth="1"/>
    <col min="13" max="13" width="10.125" style="0" customWidth="1"/>
    <col min="14" max="14" width="10.125" style="3" customWidth="1"/>
    <col min="15" max="15" width="12.125" style="0" customWidth="1"/>
    <col min="16" max="17" width="8.625" style="0" customWidth="1"/>
  </cols>
  <sheetData>
    <row r="1" spans="1:17" ht="18" customHeight="1">
      <c r="A1" s="5"/>
      <c r="B1" s="29" t="s">
        <v>9</v>
      </c>
      <c r="C1" s="29"/>
      <c r="D1" s="29"/>
      <c r="E1" s="29"/>
      <c r="F1" s="29"/>
      <c r="G1" s="29"/>
      <c r="H1" s="29"/>
      <c r="I1" s="29" t="s">
        <v>11</v>
      </c>
      <c r="J1" s="30"/>
      <c r="K1" s="30"/>
      <c r="L1" s="30"/>
      <c r="M1" s="30"/>
      <c r="N1" s="30"/>
      <c r="O1" s="30"/>
      <c r="P1" s="4"/>
      <c r="Q1" s="6"/>
    </row>
    <row r="2" spans="4:14" s="1" customFormat="1" ht="18" customHeight="1" thickBot="1">
      <c r="D2" s="2"/>
      <c r="F2" s="2"/>
      <c r="G2" s="31" t="s">
        <v>12</v>
      </c>
      <c r="H2" s="32"/>
      <c r="I2" s="7"/>
      <c r="J2" s="2"/>
      <c r="L2" s="2"/>
      <c r="M2" s="31" t="s">
        <v>12</v>
      </c>
      <c r="N2" s="32"/>
    </row>
    <row r="3" spans="1:14" s="1" customFormat="1" ht="18" customHeight="1">
      <c r="A3" s="33" t="s">
        <v>7</v>
      </c>
      <c r="B3" s="36" t="s">
        <v>0</v>
      </c>
      <c r="C3" s="38" t="s">
        <v>8</v>
      </c>
      <c r="D3" s="39"/>
      <c r="E3" s="39"/>
      <c r="F3" s="39"/>
      <c r="G3" s="38" t="s">
        <v>10</v>
      </c>
      <c r="H3" s="40"/>
      <c r="I3" s="38" t="s">
        <v>13</v>
      </c>
      <c r="J3" s="40"/>
      <c r="K3" s="38" t="s">
        <v>1</v>
      </c>
      <c r="L3" s="39"/>
      <c r="M3" s="39"/>
      <c r="N3" s="39"/>
    </row>
    <row r="4" spans="1:14" s="1" customFormat="1" ht="18" customHeight="1">
      <c r="A4" s="34"/>
      <c r="B4" s="37"/>
      <c r="C4" s="41" t="s">
        <v>2</v>
      </c>
      <c r="D4" s="43" t="s">
        <v>3</v>
      </c>
      <c r="E4" s="45" t="s">
        <v>4</v>
      </c>
      <c r="F4" s="46" t="s">
        <v>5</v>
      </c>
      <c r="G4" s="41" t="s">
        <v>2</v>
      </c>
      <c r="H4" s="43" t="s">
        <v>3</v>
      </c>
      <c r="I4" s="45" t="s">
        <v>4</v>
      </c>
      <c r="J4" s="43" t="s">
        <v>5</v>
      </c>
      <c r="K4" s="45" t="s">
        <v>2</v>
      </c>
      <c r="L4" s="43" t="s">
        <v>3</v>
      </c>
      <c r="M4" s="45" t="s">
        <v>4</v>
      </c>
      <c r="N4" s="43" t="s">
        <v>5</v>
      </c>
    </row>
    <row r="5" spans="1:14" s="1" customFormat="1" ht="18" customHeight="1">
      <c r="A5" s="34"/>
      <c r="B5" s="37"/>
      <c r="C5" s="42"/>
      <c r="D5" s="44"/>
      <c r="E5" s="42"/>
      <c r="F5" s="47"/>
      <c r="G5" s="42"/>
      <c r="H5" s="44"/>
      <c r="I5" s="42"/>
      <c r="J5" s="44"/>
      <c r="K5" s="42"/>
      <c r="L5" s="44"/>
      <c r="M5" s="42"/>
      <c r="N5" s="44"/>
    </row>
    <row r="6" spans="1:14" s="1" customFormat="1" ht="18" customHeight="1">
      <c r="A6" s="35"/>
      <c r="B6" s="8" t="s">
        <v>6</v>
      </c>
      <c r="C6" s="8" t="s">
        <v>6</v>
      </c>
      <c r="D6" s="9" t="s">
        <v>14</v>
      </c>
      <c r="E6" s="8" t="s">
        <v>6</v>
      </c>
      <c r="F6" s="10" t="s">
        <v>14</v>
      </c>
      <c r="G6" s="8" t="s">
        <v>6</v>
      </c>
      <c r="H6" s="9" t="s">
        <v>14</v>
      </c>
      <c r="I6" s="8" t="s">
        <v>6</v>
      </c>
      <c r="J6" s="9" t="s">
        <v>14</v>
      </c>
      <c r="K6" s="8" t="s">
        <v>6</v>
      </c>
      <c r="L6" s="9" t="s">
        <v>14</v>
      </c>
      <c r="M6" s="8" t="s">
        <v>6</v>
      </c>
      <c r="N6" s="9" t="s">
        <v>14</v>
      </c>
    </row>
    <row r="7" spans="1:14" s="1" customFormat="1" ht="18" customHeight="1">
      <c r="A7" s="11" t="str">
        <f>"平成"&amp;A8-1&amp;"年度"</f>
        <v>平成17年度</v>
      </c>
      <c r="B7" s="12">
        <v>112425</v>
      </c>
      <c r="C7" s="13">
        <v>91658</v>
      </c>
      <c r="D7" s="14">
        <v>81.52812986435401</v>
      </c>
      <c r="E7" s="13">
        <v>81037</v>
      </c>
      <c r="F7" s="14">
        <v>88.41235898666783</v>
      </c>
      <c r="G7" s="13">
        <v>8603</v>
      </c>
      <c r="H7" s="14">
        <v>7.652212586168557</v>
      </c>
      <c r="I7" s="13">
        <v>8487</v>
      </c>
      <c r="J7" s="14">
        <v>98.65163315122632</v>
      </c>
      <c r="K7" s="13">
        <f>+C7+G7</f>
        <v>100261</v>
      </c>
      <c r="L7" s="14">
        <f>ROUND(K7/B7,3)*100</f>
        <v>89.2</v>
      </c>
      <c r="M7" s="13">
        <f>+I7+E7</f>
        <v>89524</v>
      </c>
      <c r="N7" s="14">
        <f>ROUND(M7/K7,3)*100</f>
        <v>89.3</v>
      </c>
    </row>
    <row r="8" spans="1:14" s="1" customFormat="1" ht="18" customHeight="1">
      <c r="A8" s="15">
        <f>A9-1</f>
        <v>18</v>
      </c>
      <c r="B8" s="12">
        <v>112829</v>
      </c>
      <c r="C8" s="13">
        <v>95600</v>
      </c>
      <c r="D8" s="14">
        <v>84.72998963032555</v>
      </c>
      <c r="E8" s="13">
        <v>83823</v>
      </c>
      <c r="F8" s="14">
        <v>87.68096234309624</v>
      </c>
      <c r="G8" s="13">
        <v>8552</v>
      </c>
      <c r="H8" s="14">
        <v>7.579611624670962</v>
      </c>
      <c r="I8" s="13">
        <v>8431</v>
      </c>
      <c r="J8" s="14">
        <v>98.58512628624882</v>
      </c>
      <c r="K8" s="13">
        <f>+C8+G8</f>
        <v>104152</v>
      </c>
      <c r="L8" s="14">
        <f>ROUND(K8/B8,3)*100</f>
        <v>92.30000000000001</v>
      </c>
      <c r="M8" s="13">
        <f>+I8+E8</f>
        <v>92254</v>
      </c>
      <c r="N8" s="14">
        <f>ROUND(M8/K8,3)*100</f>
        <v>88.6</v>
      </c>
    </row>
    <row r="9" spans="1:14" s="1" customFormat="1" ht="18" customHeight="1">
      <c r="A9" s="15">
        <f>A10-1</f>
        <v>19</v>
      </c>
      <c r="B9" s="12">
        <v>113222</v>
      </c>
      <c r="C9" s="13">
        <v>98022</v>
      </c>
      <c r="D9" s="14">
        <v>86.57504725230079</v>
      </c>
      <c r="E9" s="13">
        <v>87409</v>
      </c>
      <c r="F9" s="14">
        <v>89.17283875048459</v>
      </c>
      <c r="G9" s="13">
        <v>8500</v>
      </c>
      <c r="H9" s="14">
        <v>7.50737489180548</v>
      </c>
      <c r="I9" s="13">
        <v>8379</v>
      </c>
      <c r="J9" s="14">
        <v>98.5764705882353</v>
      </c>
      <c r="K9" s="13">
        <f>+C9+G9</f>
        <v>106522</v>
      </c>
      <c r="L9" s="14">
        <f>ROUND(K9/B9,3)*100</f>
        <v>94.1</v>
      </c>
      <c r="M9" s="13">
        <f>+I9+E9</f>
        <v>95788</v>
      </c>
      <c r="N9" s="14">
        <f>ROUND(M9/K9,3)*100</f>
        <v>89.9</v>
      </c>
    </row>
    <row r="10" spans="1:14" s="1" customFormat="1" ht="18" customHeight="1">
      <c r="A10" s="15">
        <f>A11-1</f>
        <v>20</v>
      </c>
      <c r="B10" s="12">
        <v>113380</v>
      </c>
      <c r="C10" s="13">
        <v>99675</v>
      </c>
      <c r="D10" s="14">
        <v>87.91233021696948</v>
      </c>
      <c r="E10" s="13">
        <v>90080</v>
      </c>
      <c r="F10" s="14">
        <v>90.37371457236017</v>
      </c>
      <c r="G10" s="13">
        <v>8358</v>
      </c>
      <c r="H10" s="14">
        <v>7.371670488622333</v>
      </c>
      <c r="I10" s="13">
        <v>8247</v>
      </c>
      <c r="J10" s="14">
        <v>98.67193108399138</v>
      </c>
      <c r="K10" s="13">
        <f>+C10+G10</f>
        <v>108033</v>
      </c>
      <c r="L10" s="14">
        <f>ROUND(K10/B10,3)*100</f>
        <v>95.3</v>
      </c>
      <c r="M10" s="13">
        <f>+I10+E10</f>
        <v>98327</v>
      </c>
      <c r="N10" s="14">
        <f>ROUND(M10/K10,3)*100</f>
        <v>91</v>
      </c>
    </row>
    <row r="11" spans="1:14" s="27" customFormat="1" ht="18" customHeight="1">
      <c r="A11" s="28">
        <v>21</v>
      </c>
      <c r="B11" s="24">
        <v>113340</v>
      </c>
      <c r="C11" s="25">
        <v>100245</v>
      </c>
      <c r="D11" s="26">
        <f>(+C11/B11)*100</f>
        <v>88.44626786659609</v>
      </c>
      <c r="E11" s="25">
        <v>92158</v>
      </c>
      <c r="F11" s="26">
        <f>(+E11/C11)*100</f>
        <v>91.93276472642027</v>
      </c>
      <c r="G11" s="25">
        <v>8288</v>
      </c>
      <c r="H11" s="26">
        <f>(+G11/B11)*100</f>
        <v>7.312511028763014</v>
      </c>
      <c r="I11" s="25">
        <v>8191</v>
      </c>
      <c r="J11" s="26">
        <f>(+I11/G11)*100</f>
        <v>98.82963320463321</v>
      </c>
      <c r="K11" s="25">
        <f>+C11+G11</f>
        <v>108533</v>
      </c>
      <c r="L11" s="26">
        <f>(+K11/B11)*100</f>
        <v>95.7587788953591</v>
      </c>
      <c r="M11" s="25">
        <f>+I11+E11</f>
        <v>100349</v>
      </c>
      <c r="N11" s="26">
        <f>(+M11/K11)*100</f>
        <v>92.45943630048004</v>
      </c>
    </row>
    <row r="12" spans="2:15" ht="18" customHeight="1">
      <c r="B12" s="16" t="s">
        <v>20</v>
      </c>
      <c r="C12" s="16"/>
      <c r="D12" s="17"/>
      <c r="E12" s="16"/>
      <c r="F12" s="17"/>
      <c r="G12" s="16"/>
      <c r="H12" s="17"/>
      <c r="I12" s="16" t="s">
        <v>20</v>
      </c>
      <c r="J12" s="16"/>
      <c r="K12" s="16"/>
      <c r="L12" s="17"/>
      <c r="M12" s="18"/>
      <c r="N12" s="19"/>
      <c r="O12" s="18"/>
    </row>
    <row r="13" spans="1:14" ht="13.5">
      <c r="A13" s="20"/>
      <c r="B13" s="20"/>
      <c r="C13" s="20"/>
      <c r="D13" s="21"/>
      <c r="E13" s="20"/>
      <c r="F13" s="21"/>
      <c r="G13" s="20"/>
      <c r="H13" s="21"/>
      <c r="I13" s="22"/>
      <c r="J13" s="23"/>
      <c r="K13" s="22"/>
      <c r="L13" s="23"/>
      <c r="M13" s="22"/>
      <c r="N13" s="23"/>
    </row>
    <row r="14" spans="2:15" ht="15" customHeight="1">
      <c r="B14" s="16" t="s">
        <v>15</v>
      </c>
      <c r="C14" s="4"/>
      <c r="D14" s="4"/>
      <c r="E14" s="4"/>
      <c r="F14" s="4"/>
      <c r="G14" s="4"/>
      <c r="H14" s="4"/>
      <c r="I14" s="16" t="s">
        <v>15</v>
      </c>
      <c r="J14" s="4"/>
      <c r="K14" s="4"/>
      <c r="L14" s="4"/>
      <c r="M14" s="4"/>
      <c r="N14" s="4"/>
      <c r="O14" s="4"/>
    </row>
    <row r="15" spans="2:15" ht="15" customHeight="1">
      <c r="B15" s="16" t="s">
        <v>16</v>
      </c>
      <c r="C15" s="4"/>
      <c r="D15" s="4"/>
      <c r="E15" s="4"/>
      <c r="F15" s="4"/>
      <c r="G15" s="4"/>
      <c r="H15" s="4"/>
      <c r="I15" s="16" t="s">
        <v>16</v>
      </c>
      <c r="J15" s="4"/>
      <c r="K15" s="4"/>
      <c r="L15" s="4"/>
      <c r="M15" s="4"/>
      <c r="N15" s="4"/>
      <c r="O15" s="4"/>
    </row>
    <row r="16" spans="2:15" ht="15" customHeight="1">
      <c r="B16" s="16" t="s">
        <v>17</v>
      </c>
      <c r="C16" s="4"/>
      <c r="D16" s="4"/>
      <c r="E16" s="4"/>
      <c r="F16" s="4"/>
      <c r="G16" s="4"/>
      <c r="H16" s="4"/>
      <c r="I16" s="16" t="s">
        <v>17</v>
      </c>
      <c r="J16" s="4"/>
      <c r="K16" s="4"/>
      <c r="L16" s="4"/>
      <c r="M16" s="4"/>
      <c r="N16" s="4"/>
      <c r="O16" s="4"/>
    </row>
    <row r="17" spans="2:15" ht="15" customHeight="1">
      <c r="B17" s="16" t="s">
        <v>18</v>
      </c>
      <c r="C17" s="4"/>
      <c r="D17" s="4"/>
      <c r="E17" s="4"/>
      <c r="F17" s="4"/>
      <c r="G17" s="4"/>
      <c r="H17" s="4"/>
      <c r="I17" s="16" t="s">
        <v>18</v>
      </c>
      <c r="J17" s="4"/>
      <c r="K17" s="4"/>
      <c r="L17" s="4"/>
      <c r="M17" s="4"/>
      <c r="N17" s="4"/>
      <c r="O17" s="4"/>
    </row>
    <row r="18" spans="2:15" ht="15" customHeight="1">
      <c r="B18" s="16" t="s">
        <v>19</v>
      </c>
      <c r="C18" s="4"/>
      <c r="D18" s="4"/>
      <c r="E18" s="4"/>
      <c r="F18" s="4"/>
      <c r="G18" s="4"/>
      <c r="H18" s="4"/>
      <c r="I18" s="16" t="s">
        <v>19</v>
      </c>
      <c r="J18" s="4"/>
      <c r="K18" s="4"/>
      <c r="L18" s="4"/>
      <c r="M18" s="4"/>
      <c r="N18" s="4"/>
      <c r="O18" s="4"/>
    </row>
    <row r="19" spans="1:14" ht="13.5">
      <c r="A19" s="20"/>
      <c r="B19" s="20"/>
      <c r="C19" s="20"/>
      <c r="D19" s="21"/>
      <c r="E19" s="20"/>
      <c r="F19" s="21"/>
      <c r="G19" s="20"/>
      <c r="H19" s="21"/>
      <c r="I19" s="22"/>
      <c r="J19" s="23"/>
      <c r="K19" s="22"/>
      <c r="L19" s="23"/>
      <c r="M19" s="22"/>
      <c r="N19" s="23"/>
    </row>
    <row r="20" spans="1:14" ht="13.5">
      <c r="A20" s="20"/>
      <c r="B20" s="20"/>
      <c r="C20" s="20"/>
      <c r="D20" s="21"/>
      <c r="E20" s="20"/>
      <c r="F20" s="21"/>
      <c r="G20" s="20"/>
      <c r="H20" s="21"/>
      <c r="I20" s="22"/>
      <c r="J20" s="23"/>
      <c r="K20" s="22"/>
      <c r="L20" s="23"/>
      <c r="M20" s="22"/>
      <c r="N20" s="23"/>
    </row>
    <row r="21" spans="1:14" ht="13.5">
      <c r="A21" s="20"/>
      <c r="B21" s="20"/>
      <c r="C21" s="20"/>
      <c r="D21" s="21"/>
      <c r="E21" s="20"/>
      <c r="F21" s="21"/>
      <c r="G21" s="20"/>
      <c r="H21" s="21"/>
      <c r="I21" s="22"/>
      <c r="J21" s="23"/>
      <c r="K21" s="22"/>
      <c r="L21" s="23"/>
      <c r="M21" s="22"/>
      <c r="N21" s="23"/>
    </row>
    <row r="22" spans="1:14" ht="13.5">
      <c r="A22" s="22"/>
      <c r="B22" s="22"/>
      <c r="C22" s="22"/>
      <c r="D22" s="23"/>
      <c r="E22" s="22"/>
      <c r="F22" s="23"/>
      <c r="G22" s="22"/>
      <c r="H22" s="23"/>
      <c r="I22" s="22"/>
      <c r="J22" s="23"/>
      <c r="K22" s="22"/>
      <c r="L22" s="23"/>
      <c r="M22" s="22"/>
      <c r="N22" s="23"/>
    </row>
    <row r="23" spans="1:14" ht="13.5">
      <c r="A23" s="22"/>
      <c r="B23" s="22"/>
      <c r="C23" s="22"/>
      <c r="D23" s="23"/>
      <c r="E23" s="22"/>
      <c r="F23" s="23"/>
      <c r="G23" s="22"/>
      <c r="H23" s="23"/>
      <c r="I23" s="22"/>
      <c r="J23" s="23"/>
      <c r="K23" s="22"/>
      <c r="L23" s="23"/>
      <c r="M23" s="22"/>
      <c r="N23" s="23"/>
    </row>
    <row r="24" spans="1:14" ht="13.5">
      <c r="A24" s="22"/>
      <c r="B24" s="22"/>
      <c r="C24" s="22"/>
      <c r="D24" s="23"/>
      <c r="E24" s="22"/>
      <c r="F24" s="23"/>
      <c r="G24" s="22"/>
      <c r="H24" s="23"/>
      <c r="I24" s="22"/>
      <c r="J24" s="23"/>
      <c r="K24" s="22"/>
      <c r="L24" s="23"/>
      <c r="M24" s="22"/>
      <c r="N24" s="23"/>
    </row>
    <row r="25" spans="1:14" ht="13.5">
      <c r="A25" s="22"/>
      <c r="B25" s="22"/>
      <c r="C25" s="22"/>
      <c r="D25" s="23"/>
      <c r="E25" s="22"/>
      <c r="F25" s="23"/>
      <c r="G25" s="22"/>
      <c r="H25" s="23"/>
      <c r="I25" s="22"/>
      <c r="J25" s="23"/>
      <c r="K25" s="22"/>
      <c r="L25" s="23"/>
      <c r="M25" s="22"/>
      <c r="N25" s="23"/>
    </row>
    <row r="26" spans="1:14" ht="13.5">
      <c r="A26" s="22"/>
      <c r="B26" s="22"/>
      <c r="C26" s="22"/>
      <c r="D26" s="23"/>
      <c r="E26" s="22"/>
      <c r="F26" s="23"/>
      <c r="G26" s="22"/>
      <c r="H26" s="23"/>
      <c r="I26" s="22"/>
      <c r="J26" s="23"/>
      <c r="K26" s="22"/>
      <c r="L26" s="23"/>
      <c r="M26" s="22"/>
      <c r="N26" s="23"/>
    </row>
    <row r="27" spans="1:14" ht="13.5">
      <c r="A27" s="22"/>
      <c r="B27" s="22"/>
      <c r="C27" s="22"/>
      <c r="D27" s="23"/>
      <c r="E27" s="22"/>
      <c r="F27" s="23"/>
      <c r="G27" s="22"/>
      <c r="H27" s="23"/>
      <c r="I27" s="22"/>
      <c r="J27" s="23"/>
      <c r="K27" s="22"/>
      <c r="L27" s="23"/>
      <c r="M27" s="22"/>
      <c r="N27" s="23"/>
    </row>
    <row r="28" spans="1:14" ht="13.5">
      <c r="A28" s="22"/>
      <c r="B28" s="22"/>
      <c r="C28" s="22"/>
      <c r="D28" s="23"/>
      <c r="E28" s="22"/>
      <c r="F28" s="23"/>
      <c r="G28" s="22"/>
      <c r="H28" s="23"/>
      <c r="I28" s="22"/>
      <c r="J28" s="23"/>
      <c r="K28" s="22"/>
      <c r="L28" s="23"/>
      <c r="M28" s="22"/>
      <c r="N28" s="23"/>
    </row>
    <row r="29" spans="1:14" ht="13.5">
      <c r="A29" s="22"/>
      <c r="B29" s="22"/>
      <c r="C29" s="22"/>
      <c r="D29" s="23"/>
      <c r="E29" s="22"/>
      <c r="F29" s="23"/>
      <c r="G29" s="22"/>
      <c r="H29" s="23"/>
      <c r="I29" s="22"/>
      <c r="J29" s="23"/>
      <c r="K29" s="22"/>
      <c r="L29" s="23"/>
      <c r="M29" s="22"/>
      <c r="N29" s="23"/>
    </row>
    <row r="30" spans="1:14" ht="13.5">
      <c r="A30" s="22"/>
      <c r="B30" s="22"/>
      <c r="C30" s="22"/>
      <c r="D30" s="23"/>
      <c r="E30" s="22"/>
      <c r="F30" s="23"/>
      <c r="G30" s="22"/>
      <c r="H30" s="23"/>
      <c r="I30" s="22"/>
      <c r="J30" s="23"/>
      <c r="K30" s="22"/>
      <c r="L30" s="23"/>
      <c r="M30" s="22"/>
      <c r="N30" s="23"/>
    </row>
    <row r="31" spans="1:14" ht="13.5">
      <c r="A31" s="22"/>
      <c r="B31" s="22"/>
      <c r="C31" s="22"/>
      <c r="D31" s="23"/>
      <c r="E31" s="22"/>
      <c r="F31" s="23"/>
      <c r="G31" s="22"/>
      <c r="H31" s="23"/>
      <c r="I31" s="22"/>
      <c r="J31" s="23"/>
      <c r="K31" s="22"/>
      <c r="L31" s="23"/>
      <c r="M31" s="22"/>
      <c r="N31" s="23"/>
    </row>
    <row r="32" spans="1:14" ht="13.5">
      <c r="A32" s="22"/>
      <c r="B32" s="22"/>
      <c r="C32" s="22"/>
      <c r="D32" s="23"/>
      <c r="E32" s="22"/>
      <c r="F32" s="23"/>
      <c r="G32" s="22"/>
      <c r="H32" s="23"/>
      <c r="I32" s="22"/>
      <c r="J32" s="23"/>
      <c r="K32" s="22"/>
      <c r="L32" s="23"/>
      <c r="M32" s="22"/>
      <c r="N32" s="23"/>
    </row>
    <row r="33" spans="1:14" ht="13.5">
      <c r="A33" s="22"/>
      <c r="B33" s="22"/>
      <c r="C33" s="22"/>
      <c r="D33" s="23"/>
      <c r="E33" s="22"/>
      <c r="F33" s="23"/>
      <c r="G33" s="22"/>
      <c r="H33" s="23"/>
      <c r="I33" s="22"/>
      <c r="J33" s="23"/>
      <c r="K33" s="22"/>
      <c r="L33" s="23"/>
      <c r="M33" s="22"/>
      <c r="N33" s="23"/>
    </row>
    <row r="34" spans="1:14" ht="13.5">
      <c r="A34" s="22"/>
      <c r="B34" s="22"/>
      <c r="C34" s="22"/>
      <c r="D34" s="23"/>
      <c r="E34" s="22"/>
      <c r="F34" s="23"/>
      <c r="G34" s="22"/>
      <c r="H34" s="23"/>
      <c r="I34" s="22"/>
      <c r="J34" s="23"/>
      <c r="K34" s="22"/>
      <c r="L34" s="23"/>
      <c r="M34" s="22"/>
      <c r="N34" s="23"/>
    </row>
    <row r="35" spans="1:14" ht="13.5">
      <c r="A35" s="22"/>
      <c r="B35" s="22"/>
      <c r="C35" s="22"/>
      <c r="D35" s="23"/>
      <c r="E35" s="22"/>
      <c r="F35" s="23"/>
      <c r="G35" s="22"/>
      <c r="H35" s="23"/>
      <c r="I35" s="22"/>
      <c r="J35" s="23"/>
      <c r="K35" s="22"/>
      <c r="L35" s="23"/>
      <c r="M35" s="22"/>
      <c r="N35" s="23"/>
    </row>
    <row r="36" spans="1:14" ht="13.5">
      <c r="A36" s="22"/>
      <c r="B36" s="22"/>
      <c r="C36" s="22"/>
      <c r="D36" s="23"/>
      <c r="E36" s="22"/>
      <c r="F36" s="23"/>
      <c r="G36" s="22"/>
      <c r="H36" s="23"/>
      <c r="I36" s="22"/>
      <c r="J36" s="23"/>
      <c r="K36" s="22"/>
      <c r="L36" s="23"/>
      <c r="M36" s="22"/>
      <c r="N36" s="23"/>
    </row>
  </sheetData>
  <sheetProtection/>
  <mergeCells count="22">
    <mergeCell ref="I4:I5"/>
    <mergeCell ref="J4:J5"/>
    <mergeCell ref="K4:K5"/>
    <mergeCell ref="L4:L5"/>
    <mergeCell ref="M4:M5"/>
    <mergeCell ref="N4:N5"/>
    <mergeCell ref="C4:C5"/>
    <mergeCell ref="D4:D5"/>
    <mergeCell ref="E4:E5"/>
    <mergeCell ref="F4:F5"/>
    <mergeCell ref="G4:G5"/>
    <mergeCell ref="H4:H5"/>
    <mergeCell ref="B1:H1"/>
    <mergeCell ref="I1:O1"/>
    <mergeCell ref="G2:H2"/>
    <mergeCell ref="M2:N2"/>
    <mergeCell ref="A3:A6"/>
    <mergeCell ref="B3:B5"/>
    <mergeCell ref="C3:F3"/>
    <mergeCell ref="G3:H3"/>
    <mergeCell ref="I3:J3"/>
    <mergeCell ref="K3:N3"/>
  </mergeCells>
  <printOptions/>
  <pageMargins left="0.787401574803149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JMTC361</dc:creator>
  <cp:keywords/>
  <dc:description/>
  <cp:lastModifiedBy>Administrator</cp:lastModifiedBy>
  <cp:lastPrinted>2011-03-22T07:54:00Z</cp:lastPrinted>
  <dcterms:created xsi:type="dcterms:W3CDTF">2010-01-15T00:13:53Z</dcterms:created>
  <dcterms:modified xsi:type="dcterms:W3CDTF">2011-04-18T10:21:13Z</dcterms:modified>
  <cp:category/>
  <cp:version/>
  <cp:contentType/>
  <cp:contentStatus/>
</cp:coreProperties>
</file>