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5" sheetId="1" r:id="rId1"/>
  </sheets>
  <definedNames>
    <definedName name="_xlnm.Print_Area" localSheetId="0">'1805'!$A$1:$I$23</definedName>
    <definedName name="_xlnm.Print_Titles" localSheetId="0">'1805'!$A:$A</definedName>
  </definedNames>
  <calcPr fullCalcOnLoad="1"/>
</workbook>
</file>

<file path=xl/sharedStrings.xml><?xml version="1.0" encoding="utf-8"?>
<sst xmlns="http://schemas.openxmlformats.org/spreadsheetml/2006/main" count="33" uniqueCount="26">
  <si>
    <t>区分</t>
  </si>
  <si>
    <t>決算額</t>
  </si>
  <si>
    <t>構成比</t>
  </si>
  <si>
    <t>総額</t>
  </si>
  <si>
    <t>公債費</t>
  </si>
  <si>
    <t>人件費</t>
  </si>
  <si>
    <t>扶助費</t>
  </si>
  <si>
    <t>物件費</t>
  </si>
  <si>
    <t>維持補修費</t>
  </si>
  <si>
    <t>補助費等</t>
  </si>
  <si>
    <t>積立金</t>
  </si>
  <si>
    <t>投資、出資金、貸付金</t>
  </si>
  <si>
    <t>繰出金</t>
  </si>
  <si>
    <t>普通建設事業費</t>
  </si>
  <si>
    <t>災害復旧事業費</t>
  </si>
  <si>
    <t>歳出の性質別内訳（普通会計）</t>
  </si>
  <si>
    <t>単位：千円、％</t>
  </si>
  <si>
    <t>資料：財政課</t>
  </si>
  <si>
    <t>受託事業費</t>
  </si>
  <si>
    <t>補助事業費</t>
  </si>
  <si>
    <t>単独事業費</t>
  </si>
  <si>
    <t>県営事業負担金</t>
  </si>
  <si>
    <t>うち職員給</t>
  </si>
  <si>
    <t>小計</t>
  </si>
  <si>
    <t>歳出の性質別内訳（普通会計）（つづき）</t>
  </si>
  <si>
    <t>平成19年度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</si>
</sst>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0.0"/>
    <numFmt numFmtId="181" formatCode="#,##0_ ;[Red]\-#,##0\ "/>
    <numFmt numFmtId="182" formatCode="0.0_);[Red]\(0.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181" fontId="0" fillId="0" borderId="0" xfId="48" applyNumberFormat="1" applyFont="1" applyBorder="1" applyAlignment="1">
      <alignment vertical="center"/>
    </xf>
    <xf numFmtId="181" fontId="0" fillId="0" borderId="13" xfId="48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0" borderId="13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5" fillId="0" borderId="14" xfId="48" applyNumberFormat="1" applyFont="1" applyFill="1" applyBorder="1" applyAlignment="1">
      <alignment vertical="center"/>
    </xf>
    <xf numFmtId="181" fontId="0" fillId="0" borderId="13" xfId="48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vertical="center"/>
    </xf>
    <xf numFmtId="181" fontId="5" fillId="0" borderId="0" xfId="48" applyNumberFormat="1" applyFont="1" applyFill="1" applyBorder="1" applyAlignment="1">
      <alignment vertical="center"/>
    </xf>
    <xf numFmtId="181" fontId="0" fillId="0" borderId="0" xfId="48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A1" sqref="A1"/>
    </sheetView>
  </sheetViews>
  <sheetFormatPr defaultColWidth="9.00390625" defaultRowHeight="12"/>
  <cols>
    <col min="1" max="1" width="32.875" style="4" customWidth="1"/>
    <col min="2" max="2" width="20.875" style="4" customWidth="1"/>
    <col min="3" max="3" width="12.875" style="4" customWidth="1"/>
    <col min="4" max="4" width="20.875" style="4" customWidth="1"/>
    <col min="5" max="5" width="12.875" style="4" customWidth="1"/>
    <col min="6" max="6" width="20.875" style="4" customWidth="1"/>
    <col min="7" max="7" width="12.875" style="4" customWidth="1"/>
    <col min="8" max="8" width="20.875" style="4" customWidth="1"/>
    <col min="9" max="9" width="12.875" style="4" customWidth="1"/>
    <col min="10" max="10" width="20.875" style="4" customWidth="1"/>
    <col min="11" max="11" width="12.875" style="4" customWidth="1"/>
    <col min="12" max="12" width="20.875" style="4" customWidth="1"/>
    <col min="13" max="13" width="12.875" style="4" customWidth="1"/>
    <col min="14" max="16384" width="9.375" style="4" customWidth="1"/>
  </cols>
  <sheetData>
    <row r="1" spans="2:11" ht="17.25">
      <c r="B1" s="24" t="s">
        <v>15</v>
      </c>
      <c r="C1" s="24"/>
      <c r="D1" s="24"/>
      <c r="E1" s="24"/>
      <c r="F1" s="24" t="s">
        <v>24</v>
      </c>
      <c r="G1" s="24"/>
      <c r="H1" s="24"/>
      <c r="I1" s="24"/>
      <c r="J1" s="22"/>
      <c r="K1" s="22"/>
    </row>
    <row r="2" spans="1:9" ht="18" customHeight="1" thickBot="1">
      <c r="A2" s="3"/>
      <c r="E2" s="5" t="s">
        <v>16</v>
      </c>
      <c r="G2" s="5"/>
      <c r="I2" s="5" t="s">
        <v>16</v>
      </c>
    </row>
    <row r="3" spans="1:11" ht="18" customHeight="1">
      <c r="A3" s="27" t="s">
        <v>0</v>
      </c>
      <c r="B3" s="25" t="s">
        <v>25</v>
      </c>
      <c r="C3" s="26"/>
      <c r="D3" s="25">
        <v>20</v>
      </c>
      <c r="E3" s="26"/>
      <c r="F3" s="25">
        <v>21</v>
      </c>
      <c r="G3" s="26"/>
      <c r="H3" s="25">
        <v>22</v>
      </c>
      <c r="I3" s="26"/>
      <c r="J3" s="23"/>
      <c r="K3" s="23"/>
    </row>
    <row r="4" spans="1:11" ht="18" customHeight="1">
      <c r="A4" s="28"/>
      <c r="B4" s="1" t="s">
        <v>1</v>
      </c>
      <c r="C4" s="2" t="s">
        <v>2</v>
      </c>
      <c r="D4" s="1" t="s">
        <v>1</v>
      </c>
      <c r="E4" s="2" t="s">
        <v>2</v>
      </c>
      <c r="F4" s="1" t="s">
        <v>1</v>
      </c>
      <c r="G4" s="2" t="s">
        <v>2</v>
      </c>
      <c r="H4" s="1" t="s">
        <v>1</v>
      </c>
      <c r="I4" s="2" t="s">
        <v>2</v>
      </c>
      <c r="J4" s="13"/>
      <c r="K4" s="13"/>
    </row>
    <row r="5" spans="1:11" ht="18" customHeight="1">
      <c r="A5" s="16" t="s">
        <v>3</v>
      </c>
      <c r="B5" s="14">
        <f>SUM(B10:B17)+B22</f>
        <v>48328064</v>
      </c>
      <c r="C5" s="8">
        <v>100</v>
      </c>
      <c r="D5" s="14">
        <f>SUM(D10:D17)+D22</f>
        <v>46615891</v>
      </c>
      <c r="E5" s="8">
        <v>100</v>
      </c>
      <c r="F5" s="14">
        <f>SUM(F10:F17)+F22</f>
        <v>49980591</v>
      </c>
      <c r="G5" s="8">
        <v>100</v>
      </c>
      <c r="H5" s="14">
        <f>SUM(H10:H17)+H22</f>
        <v>51549813</v>
      </c>
      <c r="I5" s="8">
        <v>100</v>
      </c>
      <c r="J5" s="20"/>
      <c r="K5" s="8"/>
    </row>
    <row r="6" spans="1:11" ht="18" customHeight="1">
      <c r="A6" s="17" t="s">
        <v>5</v>
      </c>
      <c r="B6" s="6">
        <v>6872764</v>
      </c>
      <c r="C6" s="9">
        <f>B6/$D$5*100</f>
        <v>14.74339297730038</v>
      </c>
      <c r="D6" s="6">
        <v>6927001</v>
      </c>
      <c r="E6" s="9">
        <f>D6/$F$5*100</f>
        <v>13.859381934879481</v>
      </c>
      <c r="F6" s="6">
        <v>6890589</v>
      </c>
      <c r="G6" s="9">
        <f>F6/$H$5*100</f>
        <v>13.366855472395214</v>
      </c>
      <c r="H6" s="6">
        <v>6782600</v>
      </c>
      <c r="I6" s="9">
        <f>H6/$H$5*100</f>
        <v>13.15737071635934</v>
      </c>
      <c r="J6" s="6"/>
      <c r="K6" s="9"/>
    </row>
    <row r="7" spans="1:11" ht="18" customHeight="1">
      <c r="A7" s="18" t="s">
        <v>22</v>
      </c>
      <c r="B7" s="6">
        <v>4992816</v>
      </c>
      <c r="C7" s="9">
        <f aca="true" t="shared" si="0" ref="C7:C22">B7/$D$5*100</f>
        <v>10.710545037099044</v>
      </c>
      <c r="D7" s="6">
        <v>4903342</v>
      </c>
      <c r="E7" s="9">
        <f aca="true" t="shared" si="1" ref="E7:E22">D7/$F$5*100</f>
        <v>9.810492236876511</v>
      </c>
      <c r="F7" s="6">
        <v>4794235</v>
      </c>
      <c r="G7" s="9">
        <f aca="true" t="shared" si="2" ref="G7:G22">F7/$H$5*100</f>
        <v>9.300198625356797</v>
      </c>
      <c r="H7" s="6">
        <v>4644381</v>
      </c>
      <c r="I7" s="9">
        <f aca="true" t="shared" si="3" ref="I7:I22">H7/$H$5*100</f>
        <v>9.009501159587135</v>
      </c>
      <c r="J7" s="6"/>
      <c r="K7" s="9"/>
    </row>
    <row r="8" spans="1:11" ht="18" customHeight="1">
      <c r="A8" s="17" t="s">
        <v>6</v>
      </c>
      <c r="B8" s="6">
        <v>4871251</v>
      </c>
      <c r="C8" s="9">
        <f t="shared" si="0"/>
        <v>10.449764866663173</v>
      </c>
      <c r="D8" s="6">
        <v>5235153</v>
      </c>
      <c r="E8" s="9">
        <f t="shared" si="1"/>
        <v>10.47437194170033</v>
      </c>
      <c r="F8" s="6">
        <v>5584196</v>
      </c>
      <c r="G8" s="9">
        <f t="shared" si="2"/>
        <v>10.832621255095534</v>
      </c>
      <c r="H8" s="6">
        <v>7271387</v>
      </c>
      <c r="I8" s="9">
        <f t="shared" si="3"/>
        <v>14.105554563311411</v>
      </c>
      <c r="J8" s="6"/>
      <c r="K8" s="9"/>
    </row>
    <row r="9" spans="1:11" ht="18" customHeight="1">
      <c r="A9" s="17" t="s">
        <v>4</v>
      </c>
      <c r="B9" s="6">
        <v>8058142</v>
      </c>
      <c r="C9" s="9">
        <f t="shared" si="0"/>
        <v>17.286255453102893</v>
      </c>
      <c r="D9" s="6">
        <v>7897015</v>
      </c>
      <c r="E9" s="9">
        <f t="shared" si="1"/>
        <v>15.800163307392664</v>
      </c>
      <c r="F9" s="6">
        <v>7898529</v>
      </c>
      <c r="G9" s="9">
        <f t="shared" si="2"/>
        <v>15.322129296569903</v>
      </c>
      <c r="H9" s="6">
        <v>8054123</v>
      </c>
      <c r="I9" s="9">
        <f t="shared" si="3"/>
        <v>15.623961623294347</v>
      </c>
      <c r="J9" s="6"/>
      <c r="K9" s="9"/>
    </row>
    <row r="10" spans="1:11" ht="18" customHeight="1">
      <c r="A10" s="19" t="s">
        <v>23</v>
      </c>
      <c r="B10" s="15">
        <f>SUM(B8:B9)+B6</f>
        <v>19802157</v>
      </c>
      <c r="C10" s="10">
        <f t="shared" si="0"/>
        <v>42.47941329706644</v>
      </c>
      <c r="D10" s="15">
        <f>SUM(D8:D9)+D6</f>
        <v>20059169</v>
      </c>
      <c r="E10" s="10">
        <f t="shared" si="1"/>
        <v>40.13391718397247</v>
      </c>
      <c r="F10" s="15">
        <f>SUM(F8:F9)+F6</f>
        <v>20373314</v>
      </c>
      <c r="G10" s="10">
        <f t="shared" si="2"/>
        <v>39.52160602406065</v>
      </c>
      <c r="H10" s="15">
        <f>SUM(H8:H9)+H6</f>
        <v>22108110</v>
      </c>
      <c r="I10" s="10">
        <f t="shared" si="3"/>
        <v>42.8868869029651</v>
      </c>
      <c r="J10" s="21"/>
      <c r="K10" s="11"/>
    </row>
    <row r="11" spans="1:11" ht="18" customHeight="1">
      <c r="A11" s="17" t="s">
        <v>7</v>
      </c>
      <c r="B11" s="6">
        <v>5754200</v>
      </c>
      <c r="C11" s="9">
        <f t="shared" si="0"/>
        <v>12.343859307548149</v>
      </c>
      <c r="D11" s="6">
        <v>5558115</v>
      </c>
      <c r="E11" s="9">
        <f t="shared" si="1"/>
        <v>11.120546773846671</v>
      </c>
      <c r="F11" s="6">
        <v>5801051</v>
      </c>
      <c r="G11" s="9">
        <f t="shared" si="2"/>
        <v>11.253292034250444</v>
      </c>
      <c r="H11" s="6">
        <v>6427120</v>
      </c>
      <c r="I11" s="9">
        <f t="shared" si="3"/>
        <v>12.467785285661463</v>
      </c>
      <c r="J11" s="6"/>
      <c r="K11" s="11"/>
    </row>
    <row r="12" spans="1:11" ht="18" customHeight="1">
      <c r="A12" s="17" t="s">
        <v>8</v>
      </c>
      <c r="B12" s="6">
        <v>316774</v>
      </c>
      <c r="C12" s="9">
        <f t="shared" si="0"/>
        <v>0.6795408029420696</v>
      </c>
      <c r="D12" s="6">
        <v>282497</v>
      </c>
      <c r="E12" s="9">
        <f t="shared" si="1"/>
        <v>0.5652134045393742</v>
      </c>
      <c r="F12" s="6">
        <v>232599</v>
      </c>
      <c r="G12" s="9">
        <f t="shared" si="2"/>
        <v>0.45121211205945594</v>
      </c>
      <c r="H12" s="6">
        <v>210863</v>
      </c>
      <c r="I12" s="9">
        <f t="shared" si="3"/>
        <v>0.40904707064601764</v>
      </c>
      <c r="J12" s="6"/>
      <c r="K12" s="11"/>
    </row>
    <row r="13" spans="1:11" ht="18" customHeight="1">
      <c r="A13" s="17" t="s">
        <v>9</v>
      </c>
      <c r="B13" s="6">
        <v>5765866</v>
      </c>
      <c r="C13" s="9">
        <f t="shared" si="0"/>
        <v>12.368885108299228</v>
      </c>
      <c r="D13" s="6">
        <v>5516039</v>
      </c>
      <c r="E13" s="9">
        <f t="shared" si="1"/>
        <v>11.036362095038053</v>
      </c>
      <c r="F13" s="6">
        <v>7918793</v>
      </c>
      <c r="G13" s="9">
        <f t="shared" si="2"/>
        <v>15.361438847508527</v>
      </c>
      <c r="H13" s="6">
        <v>8776833</v>
      </c>
      <c r="I13" s="9">
        <f t="shared" si="3"/>
        <v>17.025925971836212</v>
      </c>
      <c r="J13" s="6"/>
      <c r="K13" s="11"/>
    </row>
    <row r="14" spans="1:11" ht="18" customHeight="1">
      <c r="A14" s="17" t="s">
        <v>10</v>
      </c>
      <c r="B14" s="6">
        <v>1580926</v>
      </c>
      <c r="C14" s="9">
        <f t="shared" si="0"/>
        <v>3.3913885717640793</v>
      </c>
      <c r="D14" s="6">
        <v>1418086</v>
      </c>
      <c r="E14" s="9">
        <f t="shared" si="1"/>
        <v>2.8372733727778447</v>
      </c>
      <c r="F14" s="6">
        <v>791585</v>
      </c>
      <c r="G14" s="9">
        <f t="shared" si="2"/>
        <v>1.535572980643014</v>
      </c>
      <c r="H14" s="6">
        <v>717629</v>
      </c>
      <c r="I14" s="9">
        <f t="shared" si="3"/>
        <v>1.3921078627385128</v>
      </c>
      <c r="J14" s="6"/>
      <c r="K14" s="11"/>
    </row>
    <row r="15" spans="1:11" ht="18" customHeight="1">
      <c r="A15" s="17" t="s">
        <v>11</v>
      </c>
      <c r="B15" s="6">
        <v>616623</v>
      </c>
      <c r="C15" s="9">
        <f t="shared" si="0"/>
        <v>1.3227742445167465</v>
      </c>
      <c r="D15" s="6">
        <v>700531</v>
      </c>
      <c r="E15" s="9">
        <f t="shared" si="1"/>
        <v>1.4016060754463666</v>
      </c>
      <c r="F15" s="6">
        <v>402926</v>
      </c>
      <c r="G15" s="9">
        <f t="shared" si="2"/>
        <v>0.7816245618582555</v>
      </c>
      <c r="H15" s="6">
        <v>377711</v>
      </c>
      <c r="I15" s="9">
        <f t="shared" si="3"/>
        <v>0.7327107083783214</v>
      </c>
      <c r="J15" s="6"/>
      <c r="K15" s="11"/>
    </row>
    <row r="16" spans="1:11" ht="18" customHeight="1">
      <c r="A16" s="17" t="s">
        <v>12</v>
      </c>
      <c r="B16" s="6">
        <v>5140158</v>
      </c>
      <c r="C16" s="9">
        <f t="shared" si="0"/>
        <v>11.02662180156548</v>
      </c>
      <c r="D16" s="6">
        <v>5126608</v>
      </c>
      <c r="E16" s="9">
        <f t="shared" si="1"/>
        <v>10.2571976389795</v>
      </c>
      <c r="F16" s="6">
        <v>5330250</v>
      </c>
      <c r="G16" s="9">
        <f t="shared" si="2"/>
        <v>10.339998711537518</v>
      </c>
      <c r="H16" s="6">
        <v>3281668</v>
      </c>
      <c r="I16" s="9">
        <f t="shared" si="3"/>
        <v>6.366013393685832</v>
      </c>
      <c r="J16" s="6"/>
      <c r="K16" s="11"/>
    </row>
    <row r="17" spans="1:11" ht="18" customHeight="1">
      <c r="A17" s="17" t="s">
        <v>13</v>
      </c>
      <c r="B17" s="6">
        <v>9169046</v>
      </c>
      <c r="C17" s="9">
        <f t="shared" si="0"/>
        <v>19.669356958124002</v>
      </c>
      <c r="D17" s="6">
        <v>7900517</v>
      </c>
      <c r="E17" s="9">
        <f t="shared" si="1"/>
        <v>15.807170027261183</v>
      </c>
      <c r="F17" s="6">
        <v>9058967</v>
      </c>
      <c r="G17" s="9">
        <f t="shared" si="2"/>
        <v>17.57322960608994</v>
      </c>
      <c r="H17" s="6">
        <v>9634418</v>
      </c>
      <c r="I17" s="9">
        <f t="shared" si="3"/>
        <v>18.689530454746752</v>
      </c>
      <c r="J17" s="6"/>
      <c r="K17" s="11"/>
    </row>
    <row r="18" spans="1:11" ht="18" customHeight="1">
      <c r="A18" s="18" t="s">
        <v>19</v>
      </c>
      <c r="B18" s="6">
        <v>3206494</v>
      </c>
      <c r="C18" s="9">
        <f t="shared" si="0"/>
        <v>6.878542769889349</v>
      </c>
      <c r="D18" s="6">
        <v>2916704</v>
      </c>
      <c r="E18" s="9">
        <f t="shared" si="1"/>
        <v>5.835673291658356</v>
      </c>
      <c r="F18" s="6">
        <v>2405492</v>
      </c>
      <c r="G18" s="9">
        <f t="shared" si="2"/>
        <v>4.666344764432026</v>
      </c>
      <c r="H18" s="6">
        <v>1787056</v>
      </c>
      <c r="I18" s="9">
        <f t="shared" si="3"/>
        <v>3.4666585502453717</v>
      </c>
      <c r="J18" s="6"/>
      <c r="K18" s="11"/>
    </row>
    <row r="19" spans="1:11" ht="18" customHeight="1">
      <c r="A19" s="18" t="s">
        <v>20</v>
      </c>
      <c r="B19" s="6">
        <v>5019818</v>
      </c>
      <c r="C19" s="9">
        <f t="shared" si="0"/>
        <v>10.768469490371855</v>
      </c>
      <c r="D19" s="6">
        <v>3972791</v>
      </c>
      <c r="E19" s="9">
        <f t="shared" si="1"/>
        <v>7.948667513755489</v>
      </c>
      <c r="F19" s="6">
        <v>5651406</v>
      </c>
      <c r="G19" s="9">
        <f t="shared" si="2"/>
        <v>10.963000001571297</v>
      </c>
      <c r="H19" s="6">
        <v>6942783</v>
      </c>
      <c r="I19" s="9">
        <f t="shared" si="3"/>
        <v>13.46810511223387</v>
      </c>
      <c r="J19" s="6"/>
      <c r="K19" s="11"/>
    </row>
    <row r="20" spans="1:11" ht="18" customHeight="1">
      <c r="A20" s="18" t="s">
        <v>21</v>
      </c>
      <c r="B20" s="6">
        <v>502085</v>
      </c>
      <c r="C20" s="9">
        <f t="shared" si="0"/>
        <v>1.0770683327709</v>
      </c>
      <c r="D20" s="6">
        <v>525279</v>
      </c>
      <c r="E20" s="9">
        <f t="shared" si="1"/>
        <v>1.050965963967893</v>
      </c>
      <c r="F20" s="6">
        <v>605465</v>
      </c>
      <c r="G20" s="9">
        <f t="shared" si="2"/>
        <v>1.1745241442485932</v>
      </c>
      <c r="H20" s="6">
        <v>592948</v>
      </c>
      <c r="I20" s="9">
        <f t="shared" si="3"/>
        <v>1.1502427758564324</v>
      </c>
      <c r="J20" s="6"/>
      <c r="K20" s="11"/>
    </row>
    <row r="21" spans="1:11" ht="18" customHeight="1">
      <c r="A21" s="18" t="s">
        <v>18</v>
      </c>
      <c r="B21" s="6">
        <v>440649</v>
      </c>
      <c r="C21" s="9">
        <f t="shared" si="0"/>
        <v>0.9452763650918954</v>
      </c>
      <c r="D21" s="6">
        <v>485743</v>
      </c>
      <c r="E21" s="9">
        <f t="shared" si="1"/>
        <v>0.9718632578794436</v>
      </c>
      <c r="F21" s="6">
        <v>396604</v>
      </c>
      <c r="G21" s="9">
        <f t="shared" si="2"/>
        <v>0.7693606958380237</v>
      </c>
      <c r="H21" s="6">
        <v>311631</v>
      </c>
      <c r="I21" s="9">
        <f t="shared" si="3"/>
        <v>0.604524016411078</v>
      </c>
      <c r="J21" s="6"/>
      <c r="K21" s="11"/>
    </row>
    <row r="22" spans="1:11" ht="18" customHeight="1">
      <c r="A22" s="19" t="s">
        <v>14</v>
      </c>
      <c r="B22" s="7">
        <v>182314</v>
      </c>
      <c r="C22" s="10">
        <f t="shared" si="0"/>
        <v>0.3910983917479986</v>
      </c>
      <c r="D22" s="7">
        <v>54329</v>
      </c>
      <c r="E22" s="10">
        <f t="shared" si="1"/>
        <v>0.10870019524178895</v>
      </c>
      <c r="F22" s="7">
        <v>71106</v>
      </c>
      <c r="G22" s="10">
        <f t="shared" si="2"/>
        <v>0.1379364848520401</v>
      </c>
      <c r="H22" s="7">
        <v>15461</v>
      </c>
      <c r="I22" s="10">
        <f t="shared" si="3"/>
        <v>0.029992349341791017</v>
      </c>
      <c r="J22" s="6"/>
      <c r="K22" s="11"/>
    </row>
    <row r="23" spans="1:9" ht="18" customHeight="1">
      <c r="A23" s="4" t="s">
        <v>17</v>
      </c>
      <c r="H23" s="12"/>
      <c r="I23" s="12"/>
    </row>
  </sheetData>
  <sheetProtection/>
  <mergeCells count="8">
    <mergeCell ref="J3:K3"/>
    <mergeCell ref="B1:E1"/>
    <mergeCell ref="F1:I1"/>
    <mergeCell ref="F3:G3"/>
    <mergeCell ref="A3:A4"/>
    <mergeCell ref="B3:C3"/>
    <mergeCell ref="H3:I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2012-04-18T05:33:07Z</dcterms:created>
  <dcterms:modified xsi:type="dcterms:W3CDTF">2012-04-18T05:36:48Z</dcterms:modified>
  <cp:category/>
  <cp:version/>
  <cp:contentType/>
  <cp:contentStatus/>
</cp:coreProperties>
</file>