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" yWindow="29" windowWidth="11723" windowHeight="6533" activeTab="0"/>
  </bookViews>
  <sheets>
    <sheet name="0207" sheetId="1" r:id="rId1"/>
  </sheets>
  <definedNames/>
  <calcPr fullCalcOnLoad="1"/>
</workbook>
</file>

<file path=xl/sharedStrings.xml><?xml version="1.0" encoding="utf-8"?>
<sst xmlns="http://schemas.openxmlformats.org/spreadsheetml/2006/main" count="110" uniqueCount="102">
  <si>
    <t>総　数</t>
  </si>
  <si>
    <t>男</t>
  </si>
  <si>
    <t>女</t>
  </si>
  <si>
    <t>年齢
区分</t>
  </si>
  <si>
    <t>総数</t>
  </si>
  <si>
    <t>年齢(各歳)、男女別人口</t>
  </si>
  <si>
    <t>100歳
以上</t>
  </si>
  <si>
    <t>35</t>
  </si>
  <si>
    <t>70</t>
  </si>
  <si>
    <t>36</t>
  </si>
  <si>
    <t>71</t>
  </si>
  <si>
    <t>72</t>
  </si>
  <si>
    <t>38</t>
  </si>
  <si>
    <t>73</t>
  </si>
  <si>
    <t>39</t>
  </si>
  <si>
    <t>74</t>
  </si>
  <si>
    <t>40</t>
  </si>
  <si>
    <t>75</t>
  </si>
  <si>
    <t>41</t>
  </si>
  <si>
    <t>76</t>
  </si>
  <si>
    <t>42</t>
  </si>
  <si>
    <t>77</t>
  </si>
  <si>
    <t>43</t>
  </si>
  <si>
    <t>78</t>
  </si>
  <si>
    <t>44</t>
  </si>
  <si>
    <t>79</t>
  </si>
  <si>
    <t>10</t>
  </si>
  <si>
    <t>45</t>
  </si>
  <si>
    <t>80</t>
  </si>
  <si>
    <t>11</t>
  </si>
  <si>
    <t>46</t>
  </si>
  <si>
    <t>81</t>
  </si>
  <si>
    <t>12</t>
  </si>
  <si>
    <t>47</t>
  </si>
  <si>
    <t>82</t>
  </si>
  <si>
    <t>13</t>
  </si>
  <si>
    <t>48</t>
  </si>
  <si>
    <t>83</t>
  </si>
  <si>
    <t>14</t>
  </si>
  <si>
    <t>49</t>
  </si>
  <si>
    <t>84</t>
  </si>
  <si>
    <t>15</t>
  </si>
  <si>
    <t>50</t>
  </si>
  <si>
    <t>85</t>
  </si>
  <si>
    <t>16</t>
  </si>
  <si>
    <t>51</t>
  </si>
  <si>
    <t>86</t>
  </si>
  <si>
    <t>52</t>
  </si>
  <si>
    <t>87</t>
  </si>
  <si>
    <t>53</t>
  </si>
  <si>
    <t>88</t>
  </si>
  <si>
    <t>54</t>
  </si>
  <si>
    <t>89</t>
  </si>
  <si>
    <t>55</t>
  </si>
  <si>
    <t>90</t>
  </si>
  <si>
    <t>56</t>
  </si>
  <si>
    <t>91</t>
  </si>
  <si>
    <t>57</t>
  </si>
  <si>
    <t>92</t>
  </si>
  <si>
    <t>58</t>
  </si>
  <si>
    <t>93</t>
  </si>
  <si>
    <t>59</t>
  </si>
  <si>
    <t>94</t>
  </si>
  <si>
    <t>60</t>
  </si>
  <si>
    <t>95</t>
  </si>
  <si>
    <t>61</t>
  </si>
  <si>
    <t>96</t>
  </si>
  <si>
    <t>62</t>
  </si>
  <si>
    <t>97</t>
  </si>
  <si>
    <t>63</t>
  </si>
  <si>
    <t>98</t>
  </si>
  <si>
    <t>64</t>
  </si>
  <si>
    <t>99</t>
  </si>
  <si>
    <t>65</t>
  </si>
  <si>
    <t>66</t>
  </si>
  <si>
    <t>67</t>
  </si>
  <si>
    <t>33</t>
  </si>
  <si>
    <t>68</t>
  </si>
  <si>
    <t>34</t>
  </si>
  <si>
    <t>69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</si>
  <si>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</si>
  <si>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</si>
  <si>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</si>
  <si>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</si>
  <si>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</si>
  <si>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</si>
  <si>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</si>
  <si>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</si>
  <si>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</si>
  <si>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25～29</t>
  </si>
  <si>
    <t>60～64</t>
  </si>
  <si>
    <t>95～99</t>
  </si>
  <si>
    <t>30～34</t>
  </si>
  <si>
    <t>65～69</t>
  </si>
  <si>
    <t>0～4</t>
  </si>
  <si>
    <t>35～39</t>
  </si>
  <si>
    <t>70～74</t>
  </si>
  <si>
    <t>20～24</t>
  </si>
  <si>
    <t>55～59</t>
  </si>
  <si>
    <t>90～94</t>
  </si>
  <si>
    <t>資料：情報統計課</t>
  </si>
  <si>
    <t>平成24年12月31日現在　単位：人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</si>
</sst>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明朝"/>
      <family val="1"/>
    </font>
    <font>
      <b/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38" fontId="0" fillId="0" borderId="0" xfId="48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8" fontId="0" fillId="0" borderId="16" xfId="48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9" xfId="0" applyFont="1" applyBorder="1" applyAlignment="1">
      <alignment horizontal="center" vertical="center"/>
    </xf>
    <xf numFmtId="38" fontId="6" fillId="0" borderId="0" xfId="48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0" fillId="0" borderId="0" xfId="48" applyFont="1" applyAlignment="1" applyProtection="1">
      <alignment vertical="center"/>
      <protection locked="0"/>
    </xf>
    <xf numFmtId="38" fontId="0" fillId="0" borderId="16" xfId="48" applyFont="1" applyBorder="1" applyAlignment="1" applyProtection="1">
      <alignment vertical="center"/>
      <protection locked="0"/>
    </xf>
    <xf numFmtId="38" fontId="0" fillId="0" borderId="0" xfId="48" applyFont="1" applyAlignment="1" applyProtection="1">
      <alignment vertical="center"/>
      <protection locked="0"/>
    </xf>
    <xf numFmtId="38" fontId="0" fillId="0" borderId="16" xfId="48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38" fontId="6" fillId="0" borderId="0" xfId="48" applyFont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38" fontId="6" fillId="0" borderId="20" xfId="48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" sqref="A1:L1"/>
    </sheetView>
  </sheetViews>
  <sheetFormatPr defaultColWidth="9.00390625" defaultRowHeight="12"/>
  <cols>
    <col min="1" max="1" width="8.375" style="0" customWidth="1"/>
    <col min="2" max="2" width="9.125" style="0" customWidth="1"/>
    <col min="3" max="4" width="8.75390625" style="0" customWidth="1"/>
    <col min="5" max="5" width="8.375" style="0" customWidth="1"/>
    <col min="6" max="8" width="8.75390625" style="0" customWidth="1"/>
    <col min="9" max="9" width="8.375" style="0" customWidth="1"/>
    <col min="10" max="12" width="8.75390625" style="0" customWidth="1"/>
  </cols>
  <sheetData>
    <row r="1" spans="1:12" ht="16.5" customHeight="1">
      <c r="A1" s="25" t="s">
        <v>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6.5" customHeight="1" thickBot="1">
      <c r="A2" s="24" t="s">
        <v>101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27" customHeight="1">
      <c r="A3" s="1" t="s">
        <v>3</v>
      </c>
      <c r="B3" s="2" t="s">
        <v>0</v>
      </c>
      <c r="C3" s="2" t="s">
        <v>1</v>
      </c>
      <c r="D3" s="2" t="s">
        <v>2</v>
      </c>
      <c r="E3" s="3" t="s">
        <v>3</v>
      </c>
      <c r="F3" s="2" t="s">
        <v>0</v>
      </c>
      <c r="G3" s="2" t="s">
        <v>1</v>
      </c>
      <c r="H3" s="2" t="s">
        <v>2</v>
      </c>
      <c r="I3" s="3" t="s">
        <v>3</v>
      </c>
      <c r="J3" s="2" t="s">
        <v>0</v>
      </c>
      <c r="K3" s="2" t="s">
        <v>1</v>
      </c>
      <c r="L3" s="4" t="s">
        <v>2</v>
      </c>
    </row>
    <row r="4" spans="1:9" s="13" customFormat="1" ht="15" customHeight="1">
      <c r="A4" s="14" t="s">
        <v>4</v>
      </c>
      <c r="B4" s="15">
        <f>SUM(C4:D4)</f>
        <v>113423</v>
      </c>
      <c r="C4" s="15">
        <f>SUM(C5+C11+C17+C23+C29+C35+C41+G5+G11+G17+G23+G29+G35+G41+K5+K11+K17+K23+K29+K35+K41)</f>
        <v>55360</v>
      </c>
      <c r="D4" s="15">
        <f>SUM(D5+D11+D17+D23+D29+D35+D41+H5+H11+H17+H23+H29+H35+H41+L5+L11+L17+L23+L29+L35+L41)</f>
        <v>58063</v>
      </c>
      <c r="E4" s="12"/>
      <c r="I4" s="12"/>
    </row>
    <row r="5" spans="1:12" s="6" customFormat="1" ht="15" customHeight="1">
      <c r="A5" s="16" t="s">
        <v>94</v>
      </c>
      <c r="B5" s="15">
        <f>SUM(C5:D5)</f>
        <v>4990</v>
      </c>
      <c r="C5" s="15">
        <f>SUM(C6:C10)</f>
        <v>2500</v>
      </c>
      <c r="D5" s="15">
        <f>SUM(D6:D10)</f>
        <v>2490</v>
      </c>
      <c r="E5" s="17" t="s">
        <v>95</v>
      </c>
      <c r="F5" s="15">
        <f aca="true" t="shared" si="0" ref="F5:F10">SUM(G5:H5)</f>
        <v>8786</v>
      </c>
      <c r="G5" s="15">
        <f>SUM(G6:G10)</f>
        <v>4446</v>
      </c>
      <c r="H5" s="15">
        <f>SUM(H6:H10)</f>
        <v>4340</v>
      </c>
      <c r="I5" s="17" t="s">
        <v>96</v>
      </c>
      <c r="J5" s="15">
        <f aca="true" t="shared" si="1" ref="J5:J40">SUM(K5:L5)</f>
        <v>5639</v>
      </c>
      <c r="K5" s="15">
        <f>SUM(K6:K10)</f>
        <v>2762</v>
      </c>
      <c r="L5" s="15">
        <f>SUM(L6:L10)</f>
        <v>2877</v>
      </c>
    </row>
    <row r="6" spans="1:12" s="6" customFormat="1" ht="15" customHeight="1">
      <c r="A6" s="7">
        <v>0</v>
      </c>
      <c r="B6" s="5">
        <f aca="true" t="shared" si="2" ref="B6:B44">SUM(C6:D6)</f>
        <v>893</v>
      </c>
      <c r="C6" s="18">
        <v>422</v>
      </c>
      <c r="D6" s="18">
        <v>471</v>
      </c>
      <c r="E6" s="8" t="s">
        <v>7</v>
      </c>
      <c r="F6" s="5">
        <f t="shared" si="0"/>
        <v>1522</v>
      </c>
      <c r="G6" s="18">
        <v>800</v>
      </c>
      <c r="H6" s="18">
        <v>722</v>
      </c>
      <c r="I6" s="8" t="s">
        <v>8</v>
      </c>
      <c r="J6" s="5">
        <f t="shared" si="1"/>
        <v>1371</v>
      </c>
      <c r="K6" s="18">
        <v>698</v>
      </c>
      <c r="L6" s="18">
        <v>673</v>
      </c>
    </row>
    <row r="7" spans="1:12" s="6" customFormat="1" ht="15" customHeight="1">
      <c r="A7" s="7">
        <v>1</v>
      </c>
      <c r="B7" s="5">
        <f t="shared" si="2"/>
        <v>964</v>
      </c>
      <c r="C7" s="18">
        <v>487</v>
      </c>
      <c r="D7" s="18">
        <v>477</v>
      </c>
      <c r="E7" s="8" t="s">
        <v>9</v>
      </c>
      <c r="F7" s="5">
        <f t="shared" si="0"/>
        <v>1621</v>
      </c>
      <c r="G7" s="18">
        <v>805</v>
      </c>
      <c r="H7" s="18">
        <v>816</v>
      </c>
      <c r="I7" s="8" t="s">
        <v>10</v>
      </c>
      <c r="J7" s="5">
        <f t="shared" si="1"/>
        <v>1318</v>
      </c>
      <c r="K7" s="18">
        <v>672</v>
      </c>
      <c r="L7" s="18">
        <v>646</v>
      </c>
    </row>
    <row r="8" spans="1:12" s="6" customFormat="1" ht="15" customHeight="1">
      <c r="A8" s="7">
        <v>2</v>
      </c>
      <c r="B8" s="5">
        <f t="shared" si="2"/>
        <v>1000</v>
      </c>
      <c r="C8" s="18">
        <v>509</v>
      </c>
      <c r="D8" s="18">
        <v>491</v>
      </c>
      <c r="E8" s="8">
        <v>37</v>
      </c>
      <c r="F8" s="5">
        <f t="shared" si="0"/>
        <v>1812</v>
      </c>
      <c r="G8" s="18">
        <v>916</v>
      </c>
      <c r="H8" s="18">
        <v>896</v>
      </c>
      <c r="I8" s="8" t="s">
        <v>11</v>
      </c>
      <c r="J8" s="5">
        <f t="shared" si="1"/>
        <v>1122</v>
      </c>
      <c r="K8" s="18">
        <v>530</v>
      </c>
      <c r="L8" s="18">
        <v>592</v>
      </c>
    </row>
    <row r="9" spans="1:12" s="6" customFormat="1" ht="15" customHeight="1">
      <c r="A9" s="7">
        <v>3</v>
      </c>
      <c r="B9" s="5">
        <f t="shared" si="2"/>
        <v>1014</v>
      </c>
      <c r="C9" s="18">
        <v>531</v>
      </c>
      <c r="D9" s="18">
        <v>483</v>
      </c>
      <c r="E9" s="8" t="s">
        <v>12</v>
      </c>
      <c r="F9" s="5">
        <f t="shared" si="0"/>
        <v>1833</v>
      </c>
      <c r="G9" s="18">
        <v>901</v>
      </c>
      <c r="H9" s="18">
        <v>932</v>
      </c>
      <c r="I9" s="8" t="s">
        <v>13</v>
      </c>
      <c r="J9" s="5">
        <f t="shared" si="1"/>
        <v>966</v>
      </c>
      <c r="K9" s="18">
        <v>449</v>
      </c>
      <c r="L9" s="18">
        <v>517</v>
      </c>
    </row>
    <row r="10" spans="1:12" s="6" customFormat="1" ht="15" customHeight="1">
      <c r="A10" s="7">
        <v>4</v>
      </c>
      <c r="B10" s="5">
        <f t="shared" si="2"/>
        <v>1119</v>
      </c>
      <c r="C10" s="18">
        <v>551</v>
      </c>
      <c r="D10" s="18">
        <v>568</v>
      </c>
      <c r="E10" s="8" t="s">
        <v>14</v>
      </c>
      <c r="F10" s="5">
        <f t="shared" si="0"/>
        <v>1998</v>
      </c>
      <c r="G10" s="18">
        <v>1024</v>
      </c>
      <c r="H10" s="18">
        <v>974</v>
      </c>
      <c r="I10" s="8" t="s">
        <v>15</v>
      </c>
      <c r="J10" s="5">
        <f t="shared" si="1"/>
        <v>862</v>
      </c>
      <c r="K10" s="18">
        <v>413</v>
      </c>
      <c r="L10" s="18">
        <v>449</v>
      </c>
    </row>
    <row r="11" spans="1:12" s="6" customFormat="1" ht="15" customHeight="1">
      <c r="A11" s="16" t="s">
        <v>80</v>
      </c>
      <c r="B11" s="15">
        <f t="shared" si="2"/>
        <v>5693</v>
      </c>
      <c r="C11" s="15">
        <f>SUM(C12:C16)</f>
        <v>2888</v>
      </c>
      <c r="D11" s="15">
        <f>SUM(D12:D16)</f>
        <v>2805</v>
      </c>
      <c r="E11" s="17" t="s">
        <v>81</v>
      </c>
      <c r="F11" s="15">
        <f aca="true" t="shared" si="3" ref="F11:F43">SUM(G11:H11)</f>
        <v>8234</v>
      </c>
      <c r="G11" s="15">
        <f>SUM(G12:G16)</f>
        <v>4124</v>
      </c>
      <c r="H11" s="15">
        <f>SUM(H12:H16)</f>
        <v>4110</v>
      </c>
      <c r="I11" s="17" t="s">
        <v>82</v>
      </c>
      <c r="J11" s="15">
        <f t="shared" si="1"/>
        <v>4540</v>
      </c>
      <c r="K11" s="15">
        <f>SUM(K12:K16)</f>
        <v>1944</v>
      </c>
      <c r="L11" s="15">
        <f>SUM(L12:L16)</f>
        <v>2596</v>
      </c>
    </row>
    <row r="12" spans="1:12" s="6" customFormat="1" ht="15" customHeight="1">
      <c r="A12" s="7">
        <v>5</v>
      </c>
      <c r="B12" s="5">
        <f t="shared" si="2"/>
        <v>1185</v>
      </c>
      <c r="C12" s="18">
        <v>586</v>
      </c>
      <c r="D12" s="18">
        <v>599</v>
      </c>
      <c r="E12" s="8" t="s">
        <v>16</v>
      </c>
      <c r="F12" s="5">
        <f t="shared" si="3"/>
        <v>1794</v>
      </c>
      <c r="G12" s="18">
        <v>898</v>
      </c>
      <c r="H12" s="18">
        <v>896</v>
      </c>
      <c r="I12" s="8" t="s">
        <v>17</v>
      </c>
      <c r="J12" s="5">
        <f t="shared" si="1"/>
        <v>943</v>
      </c>
      <c r="K12" s="18">
        <v>423</v>
      </c>
      <c r="L12" s="18">
        <v>520</v>
      </c>
    </row>
    <row r="13" spans="1:12" s="6" customFormat="1" ht="15" customHeight="1">
      <c r="A13" s="7">
        <v>6</v>
      </c>
      <c r="B13" s="5">
        <f t="shared" si="2"/>
        <v>1109</v>
      </c>
      <c r="C13" s="18">
        <v>523</v>
      </c>
      <c r="D13" s="18">
        <v>586</v>
      </c>
      <c r="E13" s="8" t="s">
        <v>18</v>
      </c>
      <c r="F13" s="5">
        <f t="shared" si="3"/>
        <v>1720</v>
      </c>
      <c r="G13" s="18">
        <v>860</v>
      </c>
      <c r="H13" s="18">
        <v>860</v>
      </c>
      <c r="I13" s="8" t="s">
        <v>19</v>
      </c>
      <c r="J13" s="5">
        <f t="shared" si="1"/>
        <v>952</v>
      </c>
      <c r="K13" s="18">
        <v>409</v>
      </c>
      <c r="L13" s="18">
        <v>543</v>
      </c>
    </row>
    <row r="14" spans="1:12" s="6" customFormat="1" ht="15" customHeight="1">
      <c r="A14" s="7">
        <v>7</v>
      </c>
      <c r="B14" s="5">
        <f t="shared" si="2"/>
        <v>1100</v>
      </c>
      <c r="C14" s="18">
        <v>591</v>
      </c>
      <c r="D14" s="18">
        <v>509</v>
      </c>
      <c r="E14" s="8" t="s">
        <v>20</v>
      </c>
      <c r="F14" s="5">
        <f t="shared" si="3"/>
        <v>1633</v>
      </c>
      <c r="G14" s="18">
        <v>812</v>
      </c>
      <c r="H14" s="18">
        <v>821</v>
      </c>
      <c r="I14" s="8" t="s">
        <v>21</v>
      </c>
      <c r="J14" s="5">
        <f t="shared" si="1"/>
        <v>929</v>
      </c>
      <c r="K14" s="18">
        <v>399</v>
      </c>
      <c r="L14" s="18">
        <v>530</v>
      </c>
    </row>
    <row r="15" spans="1:12" s="6" customFormat="1" ht="15" customHeight="1">
      <c r="A15" s="7">
        <v>8</v>
      </c>
      <c r="B15" s="5">
        <f t="shared" si="2"/>
        <v>1173</v>
      </c>
      <c r="C15" s="18">
        <v>604</v>
      </c>
      <c r="D15" s="18">
        <v>569</v>
      </c>
      <c r="E15" s="8" t="s">
        <v>22</v>
      </c>
      <c r="F15" s="5">
        <f t="shared" si="3"/>
        <v>1576</v>
      </c>
      <c r="G15" s="18">
        <v>790</v>
      </c>
      <c r="H15" s="18">
        <v>786</v>
      </c>
      <c r="I15" s="8" t="s">
        <v>23</v>
      </c>
      <c r="J15" s="5">
        <f t="shared" si="1"/>
        <v>839</v>
      </c>
      <c r="K15" s="18">
        <v>343</v>
      </c>
      <c r="L15" s="18">
        <v>496</v>
      </c>
    </row>
    <row r="16" spans="1:12" s="6" customFormat="1" ht="15" customHeight="1">
      <c r="A16" s="7">
        <v>9</v>
      </c>
      <c r="B16" s="5">
        <f t="shared" si="2"/>
        <v>1126</v>
      </c>
      <c r="C16" s="18">
        <v>584</v>
      </c>
      <c r="D16" s="18">
        <v>542</v>
      </c>
      <c r="E16" s="8" t="s">
        <v>24</v>
      </c>
      <c r="F16" s="5">
        <f t="shared" si="3"/>
        <v>1511</v>
      </c>
      <c r="G16" s="18">
        <v>764</v>
      </c>
      <c r="H16" s="18">
        <v>747</v>
      </c>
      <c r="I16" s="8" t="s">
        <v>25</v>
      </c>
      <c r="J16" s="5">
        <f t="shared" si="1"/>
        <v>877</v>
      </c>
      <c r="K16" s="18">
        <v>370</v>
      </c>
      <c r="L16" s="18">
        <v>507</v>
      </c>
    </row>
    <row r="17" spans="1:12" s="6" customFormat="1" ht="15" customHeight="1">
      <c r="A17" s="16" t="s">
        <v>83</v>
      </c>
      <c r="B17" s="15">
        <f t="shared" si="2"/>
        <v>6050</v>
      </c>
      <c r="C17" s="15">
        <f>SUM(C18:C22)</f>
        <v>3084</v>
      </c>
      <c r="D17" s="15">
        <f>SUM(D18:D22)</f>
        <v>2966</v>
      </c>
      <c r="E17" s="17" t="s">
        <v>84</v>
      </c>
      <c r="F17" s="15">
        <f t="shared" si="3"/>
        <v>6711</v>
      </c>
      <c r="G17" s="15">
        <f>SUM(G18:G22)</f>
        <v>3335</v>
      </c>
      <c r="H17" s="15">
        <f>SUM(H18:H22)</f>
        <v>3376</v>
      </c>
      <c r="I17" s="17" t="s">
        <v>85</v>
      </c>
      <c r="J17" s="15">
        <f t="shared" si="1"/>
        <v>3609</v>
      </c>
      <c r="K17" s="15">
        <f>SUM(K18:K22)</f>
        <v>1398</v>
      </c>
      <c r="L17" s="15">
        <f>SUM(L18:L22)</f>
        <v>2211</v>
      </c>
    </row>
    <row r="18" spans="1:12" s="6" customFormat="1" ht="15" customHeight="1">
      <c r="A18" s="7" t="s">
        <v>26</v>
      </c>
      <c r="B18" s="5">
        <f t="shared" si="2"/>
        <v>1162</v>
      </c>
      <c r="C18" s="18">
        <v>616</v>
      </c>
      <c r="D18" s="18">
        <v>546</v>
      </c>
      <c r="E18" s="8" t="s">
        <v>27</v>
      </c>
      <c r="F18" s="5">
        <f t="shared" si="3"/>
        <v>1551</v>
      </c>
      <c r="G18" s="18">
        <v>805</v>
      </c>
      <c r="H18" s="18">
        <v>746</v>
      </c>
      <c r="I18" s="8" t="s">
        <v>28</v>
      </c>
      <c r="J18" s="5">
        <f t="shared" si="1"/>
        <v>841</v>
      </c>
      <c r="K18" s="18">
        <v>354</v>
      </c>
      <c r="L18" s="18">
        <v>487</v>
      </c>
    </row>
    <row r="19" spans="1:12" s="6" customFormat="1" ht="15" customHeight="1">
      <c r="A19" s="7" t="s">
        <v>29</v>
      </c>
      <c r="B19" s="5">
        <f t="shared" si="2"/>
        <v>1247</v>
      </c>
      <c r="C19" s="18">
        <v>591</v>
      </c>
      <c r="D19" s="18">
        <v>656</v>
      </c>
      <c r="E19" s="8" t="s">
        <v>30</v>
      </c>
      <c r="F19" s="5">
        <f t="shared" si="3"/>
        <v>1082</v>
      </c>
      <c r="G19" s="18">
        <v>514</v>
      </c>
      <c r="H19" s="18">
        <v>568</v>
      </c>
      <c r="I19" s="8" t="s">
        <v>31</v>
      </c>
      <c r="J19" s="5">
        <f t="shared" si="1"/>
        <v>760</v>
      </c>
      <c r="K19" s="18">
        <v>306</v>
      </c>
      <c r="L19" s="18">
        <v>454</v>
      </c>
    </row>
    <row r="20" spans="1:12" s="6" customFormat="1" ht="15" customHeight="1">
      <c r="A20" s="7" t="s">
        <v>32</v>
      </c>
      <c r="B20" s="5">
        <f t="shared" si="2"/>
        <v>1277</v>
      </c>
      <c r="C20" s="18">
        <v>649</v>
      </c>
      <c r="D20" s="18">
        <v>628</v>
      </c>
      <c r="E20" s="8" t="s">
        <v>33</v>
      </c>
      <c r="F20" s="5">
        <f t="shared" si="3"/>
        <v>1421</v>
      </c>
      <c r="G20" s="18">
        <v>714</v>
      </c>
      <c r="H20" s="18">
        <v>707</v>
      </c>
      <c r="I20" s="8" t="s">
        <v>34</v>
      </c>
      <c r="J20" s="5">
        <f t="shared" si="1"/>
        <v>708</v>
      </c>
      <c r="K20" s="18">
        <v>284</v>
      </c>
      <c r="L20" s="18">
        <v>424</v>
      </c>
    </row>
    <row r="21" spans="1:12" s="6" customFormat="1" ht="15" customHeight="1">
      <c r="A21" s="7" t="s">
        <v>35</v>
      </c>
      <c r="B21" s="5">
        <f t="shared" si="2"/>
        <v>1144</v>
      </c>
      <c r="C21" s="18">
        <v>567</v>
      </c>
      <c r="D21" s="18">
        <v>577</v>
      </c>
      <c r="E21" s="8" t="s">
        <v>36</v>
      </c>
      <c r="F21" s="5">
        <f t="shared" si="3"/>
        <v>1326</v>
      </c>
      <c r="G21" s="18">
        <v>662</v>
      </c>
      <c r="H21" s="18">
        <v>664</v>
      </c>
      <c r="I21" s="8" t="s">
        <v>37</v>
      </c>
      <c r="J21" s="5">
        <f t="shared" si="1"/>
        <v>642</v>
      </c>
      <c r="K21" s="18">
        <v>235</v>
      </c>
      <c r="L21" s="18">
        <v>407</v>
      </c>
    </row>
    <row r="22" spans="1:12" s="6" customFormat="1" ht="15" customHeight="1">
      <c r="A22" s="7" t="s">
        <v>38</v>
      </c>
      <c r="B22" s="5">
        <f t="shared" si="2"/>
        <v>1220</v>
      </c>
      <c r="C22" s="18">
        <v>661</v>
      </c>
      <c r="D22" s="18">
        <v>559</v>
      </c>
      <c r="E22" s="8" t="s">
        <v>39</v>
      </c>
      <c r="F22" s="5">
        <f t="shared" si="3"/>
        <v>1331</v>
      </c>
      <c r="G22" s="18">
        <v>640</v>
      </c>
      <c r="H22" s="18">
        <v>691</v>
      </c>
      <c r="I22" s="8" t="s">
        <v>40</v>
      </c>
      <c r="J22" s="5">
        <f t="shared" si="1"/>
        <v>658</v>
      </c>
      <c r="K22" s="18">
        <v>219</v>
      </c>
      <c r="L22" s="18">
        <v>439</v>
      </c>
    </row>
    <row r="23" spans="1:12" s="6" customFormat="1" ht="15" customHeight="1">
      <c r="A23" s="16" t="s">
        <v>86</v>
      </c>
      <c r="B23" s="15">
        <f t="shared" si="2"/>
        <v>5711</v>
      </c>
      <c r="C23" s="15">
        <f>SUM(C24:C28)</f>
        <v>2938</v>
      </c>
      <c r="D23" s="15">
        <f>SUM(D24:D28)</f>
        <v>2773</v>
      </c>
      <c r="E23" s="17" t="s">
        <v>87</v>
      </c>
      <c r="F23" s="15">
        <f t="shared" si="3"/>
        <v>6746</v>
      </c>
      <c r="G23" s="15">
        <f>SUM(G24:G28)</f>
        <v>3289</v>
      </c>
      <c r="H23" s="15">
        <f>SUM(H24:H28)</f>
        <v>3457</v>
      </c>
      <c r="I23" s="17" t="s">
        <v>88</v>
      </c>
      <c r="J23" s="15">
        <f t="shared" si="1"/>
        <v>2290</v>
      </c>
      <c r="K23" s="15">
        <f>SUM(K24:K28)</f>
        <v>760</v>
      </c>
      <c r="L23" s="15">
        <f>SUM(L24:L28)</f>
        <v>1530</v>
      </c>
    </row>
    <row r="24" spans="1:12" s="6" customFormat="1" ht="15" customHeight="1">
      <c r="A24" s="7" t="s">
        <v>41</v>
      </c>
      <c r="B24" s="5">
        <f t="shared" si="2"/>
        <v>1167</v>
      </c>
      <c r="C24" s="18">
        <v>582</v>
      </c>
      <c r="D24" s="18">
        <v>585</v>
      </c>
      <c r="E24" s="8" t="s">
        <v>42</v>
      </c>
      <c r="F24" s="5">
        <f t="shared" si="3"/>
        <v>1262</v>
      </c>
      <c r="G24" s="18">
        <v>588</v>
      </c>
      <c r="H24" s="18">
        <v>674</v>
      </c>
      <c r="I24" s="8" t="s">
        <v>43</v>
      </c>
      <c r="J24" s="5">
        <f t="shared" si="1"/>
        <v>581</v>
      </c>
      <c r="K24" s="18">
        <v>216</v>
      </c>
      <c r="L24" s="18">
        <v>365</v>
      </c>
    </row>
    <row r="25" spans="1:12" s="6" customFormat="1" ht="15" customHeight="1">
      <c r="A25" s="7" t="s">
        <v>44</v>
      </c>
      <c r="B25" s="5">
        <f t="shared" si="2"/>
        <v>1200</v>
      </c>
      <c r="C25" s="18">
        <v>619</v>
      </c>
      <c r="D25" s="18">
        <v>581</v>
      </c>
      <c r="E25" s="8" t="s">
        <v>45</v>
      </c>
      <c r="F25" s="5">
        <f t="shared" si="3"/>
        <v>1353</v>
      </c>
      <c r="G25" s="18">
        <v>663</v>
      </c>
      <c r="H25" s="18">
        <v>690</v>
      </c>
      <c r="I25" s="8" t="s">
        <v>46</v>
      </c>
      <c r="J25" s="5">
        <f t="shared" si="1"/>
        <v>481</v>
      </c>
      <c r="K25" s="18">
        <v>157</v>
      </c>
      <c r="L25" s="18">
        <v>324</v>
      </c>
    </row>
    <row r="26" spans="1:12" s="6" customFormat="1" ht="15" customHeight="1">
      <c r="A26" s="7">
        <v>17</v>
      </c>
      <c r="B26" s="5">
        <f t="shared" si="2"/>
        <v>1125</v>
      </c>
      <c r="C26" s="18">
        <v>605</v>
      </c>
      <c r="D26" s="18">
        <v>520</v>
      </c>
      <c r="E26" s="8" t="s">
        <v>47</v>
      </c>
      <c r="F26" s="5">
        <f t="shared" si="3"/>
        <v>1306</v>
      </c>
      <c r="G26" s="18">
        <v>651</v>
      </c>
      <c r="H26" s="18">
        <v>655</v>
      </c>
      <c r="I26" s="8" t="s">
        <v>48</v>
      </c>
      <c r="J26" s="5">
        <f t="shared" si="1"/>
        <v>431</v>
      </c>
      <c r="K26" s="18">
        <v>140</v>
      </c>
      <c r="L26" s="18">
        <v>291</v>
      </c>
    </row>
    <row r="27" spans="1:12" s="6" customFormat="1" ht="15" customHeight="1">
      <c r="A27" s="7">
        <v>18</v>
      </c>
      <c r="B27" s="5">
        <f t="shared" si="2"/>
        <v>1190</v>
      </c>
      <c r="C27" s="18">
        <v>604</v>
      </c>
      <c r="D27" s="18">
        <v>586</v>
      </c>
      <c r="E27" s="8" t="s">
        <v>49</v>
      </c>
      <c r="F27" s="5">
        <f t="shared" si="3"/>
        <v>1385</v>
      </c>
      <c r="G27" s="18">
        <v>695</v>
      </c>
      <c r="H27" s="18">
        <v>690</v>
      </c>
      <c r="I27" s="8" t="s">
        <v>50</v>
      </c>
      <c r="J27" s="5">
        <f t="shared" si="1"/>
        <v>429</v>
      </c>
      <c r="K27" s="18">
        <v>133</v>
      </c>
      <c r="L27" s="18">
        <v>296</v>
      </c>
    </row>
    <row r="28" spans="1:12" s="6" customFormat="1" ht="15" customHeight="1">
      <c r="A28" s="7">
        <v>19</v>
      </c>
      <c r="B28" s="5">
        <f t="shared" si="2"/>
        <v>1029</v>
      </c>
      <c r="C28" s="18">
        <v>528</v>
      </c>
      <c r="D28" s="18">
        <v>501</v>
      </c>
      <c r="E28" s="8" t="s">
        <v>51</v>
      </c>
      <c r="F28" s="5">
        <f t="shared" si="3"/>
        <v>1440</v>
      </c>
      <c r="G28" s="18">
        <v>692</v>
      </c>
      <c r="H28" s="18">
        <v>748</v>
      </c>
      <c r="I28" s="8" t="s">
        <v>52</v>
      </c>
      <c r="J28" s="5">
        <f t="shared" si="1"/>
        <v>368</v>
      </c>
      <c r="K28" s="18">
        <v>114</v>
      </c>
      <c r="L28" s="18">
        <v>254</v>
      </c>
    </row>
    <row r="29" spans="1:12" s="6" customFormat="1" ht="15" customHeight="1">
      <c r="A29" s="16" t="s">
        <v>97</v>
      </c>
      <c r="B29" s="15">
        <f t="shared" si="2"/>
        <v>5622</v>
      </c>
      <c r="C29" s="15">
        <f>SUM(C30:C34)</f>
        <v>2899</v>
      </c>
      <c r="D29" s="15">
        <f>SUM(D30:D34)</f>
        <v>2723</v>
      </c>
      <c r="E29" s="17" t="s">
        <v>98</v>
      </c>
      <c r="F29" s="15">
        <f t="shared" si="3"/>
        <v>7453</v>
      </c>
      <c r="G29" s="15">
        <f>SUM(G30:G34)</f>
        <v>3616</v>
      </c>
      <c r="H29" s="15">
        <f>SUM(H30:H34)</f>
        <v>3837</v>
      </c>
      <c r="I29" s="17" t="s">
        <v>99</v>
      </c>
      <c r="J29" s="15">
        <f t="shared" si="1"/>
        <v>1049</v>
      </c>
      <c r="K29" s="15">
        <f>SUM(K30:K34)</f>
        <v>266</v>
      </c>
      <c r="L29" s="15">
        <f>SUM(L30:L34)</f>
        <v>783</v>
      </c>
    </row>
    <row r="30" spans="1:12" s="6" customFormat="1" ht="15" customHeight="1">
      <c r="A30" s="7">
        <v>20</v>
      </c>
      <c r="B30" s="5">
        <f t="shared" si="2"/>
        <v>1119</v>
      </c>
      <c r="C30" s="18">
        <v>545</v>
      </c>
      <c r="D30" s="18">
        <v>574</v>
      </c>
      <c r="E30" s="8" t="s">
        <v>53</v>
      </c>
      <c r="F30" s="5">
        <f t="shared" si="3"/>
        <v>1382</v>
      </c>
      <c r="G30" s="18">
        <v>654</v>
      </c>
      <c r="H30" s="18">
        <v>728</v>
      </c>
      <c r="I30" s="8" t="s">
        <v>54</v>
      </c>
      <c r="J30" s="5">
        <f t="shared" si="1"/>
        <v>264</v>
      </c>
      <c r="K30" s="18">
        <v>73</v>
      </c>
      <c r="L30" s="18">
        <v>191</v>
      </c>
    </row>
    <row r="31" spans="1:12" s="6" customFormat="1" ht="15" customHeight="1">
      <c r="A31" s="7">
        <v>21</v>
      </c>
      <c r="B31" s="5">
        <f t="shared" si="2"/>
        <v>1082</v>
      </c>
      <c r="C31" s="18">
        <v>559</v>
      </c>
      <c r="D31" s="18">
        <v>523</v>
      </c>
      <c r="E31" s="8" t="s">
        <v>55</v>
      </c>
      <c r="F31" s="5">
        <f t="shared" si="3"/>
        <v>1403</v>
      </c>
      <c r="G31" s="18">
        <v>673</v>
      </c>
      <c r="H31" s="18">
        <v>730</v>
      </c>
      <c r="I31" s="8" t="s">
        <v>56</v>
      </c>
      <c r="J31" s="5">
        <f t="shared" si="1"/>
        <v>258</v>
      </c>
      <c r="K31" s="18">
        <v>61</v>
      </c>
      <c r="L31" s="18">
        <v>197</v>
      </c>
    </row>
    <row r="32" spans="1:12" s="6" customFormat="1" ht="15" customHeight="1">
      <c r="A32" s="7">
        <v>22</v>
      </c>
      <c r="B32" s="5">
        <f t="shared" si="2"/>
        <v>1134</v>
      </c>
      <c r="C32" s="18">
        <v>597</v>
      </c>
      <c r="D32" s="18">
        <v>537</v>
      </c>
      <c r="E32" s="8" t="s">
        <v>57</v>
      </c>
      <c r="F32" s="5">
        <f t="shared" si="3"/>
        <v>1492</v>
      </c>
      <c r="G32" s="18">
        <v>753</v>
      </c>
      <c r="H32" s="18">
        <v>739</v>
      </c>
      <c r="I32" s="8" t="s">
        <v>58</v>
      </c>
      <c r="J32" s="5">
        <f t="shared" si="1"/>
        <v>235</v>
      </c>
      <c r="K32" s="18">
        <v>58</v>
      </c>
      <c r="L32" s="18">
        <v>177</v>
      </c>
    </row>
    <row r="33" spans="1:12" s="6" customFormat="1" ht="15" customHeight="1">
      <c r="A33" s="7">
        <v>23</v>
      </c>
      <c r="B33" s="5">
        <f t="shared" si="2"/>
        <v>1128</v>
      </c>
      <c r="C33" s="18">
        <v>580</v>
      </c>
      <c r="D33" s="18">
        <v>548</v>
      </c>
      <c r="E33" s="8" t="s">
        <v>59</v>
      </c>
      <c r="F33" s="5">
        <f t="shared" si="3"/>
        <v>1590</v>
      </c>
      <c r="G33" s="18">
        <v>762</v>
      </c>
      <c r="H33" s="18">
        <v>828</v>
      </c>
      <c r="I33" s="8" t="s">
        <v>60</v>
      </c>
      <c r="J33" s="5">
        <f t="shared" si="1"/>
        <v>169</v>
      </c>
      <c r="K33" s="18">
        <v>46</v>
      </c>
      <c r="L33" s="18">
        <v>123</v>
      </c>
    </row>
    <row r="34" spans="1:12" s="6" customFormat="1" ht="15" customHeight="1">
      <c r="A34" s="7">
        <v>24</v>
      </c>
      <c r="B34" s="5">
        <f t="shared" si="2"/>
        <v>1159</v>
      </c>
      <c r="C34" s="18">
        <v>618</v>
      </c>
      <c r="D34" s="18">
        <v>541</v>
      </c>
      <c r="E34" s="8" t="s">
        <v>61</v>
      </c>
      <c r="F34" s="5">
        <f t="shared" si="3"/>
        <v>1586</v>
      </c>
      <c r="G34" s="18">
        <v>774</v>
      </c>
      <c r="H34" s="18">
        <v>812</v>
      </c>
      <c r="I34" s="8" t="s">
        <v>62</v>
      </c>
      <c r="J34" s="5">
        <f t="shared" si="1"/>
        <v>123</v>
      </c>
      <c r="K34" s="18">
        <v>28</v>
      </c>
      <c r="L34" s="18">
        <v>95</v>
      </c>
    </row>
    <row r="35" spans="1:12" s="6" customFormat="1" ht="15" customHeight="1">
      <c r="A35" s="16" t="s">
        <v>89</v>
      </c>
      <c r="B35" s="15">
        <f t="shared" si="2"/>
        <v>5905</v>
      </c>
      <c r="C35" s="15">
        <f>SUM(C36:C40)</f>
        <v>3055</v>
      </c>
      <c r="D35" s="15">
        <f>SUM(D36:D40)</f>
        <v>2850</v>
      </c>
      <c r="E35" s="17" t="s">
        <v>90</v>
      </c>
      <c r="F35" s="15">
        <f t="shared" si="3"/>
        <v>9647</v>
      </c>
      <c r="G35" s="15">
        <f>SUM(G36:G40)</f>
        <v>4771</v>
      </c>
      <c r="H35" s="15">
        <f>SUM(H36:H40)</f>
        <v>4876</v>
      </c>
      <c r="I35" s="17" t="s">
        <v>91</v>
      </c>
      <c r="J35" s="15">
        <f t="shared" si="1"/>
        <v>323</v>
      </c>
      <c r="K35" s="15">
        <f>SUM(K36:K40)</f>
        <v>55</v>
      </c>
      <c r="L35" s="15">
        <f>SUM(L36:L40)</f>
        <v>268</v>
      </c>
    </row>
    <row r="36" spans="1:12" s="6" customFormat="1" ht="15" customHeight="1">
      <c r="A36" s="7">
        <v>25</v>
      </c>
      <c r="B36" s="5">
        <f t="shared" si="2"/>
        <v>1089</v>
      </c>
      <c r="C36" s="18">
        <v>578</v>
      </c>
      <c r="D36" s="18">
        <v>511</v>
      </c>
      <c r="E36" s="8" t="s">
        <v>63</v>
      </c>
      <c r="F36" s="5">
        <f t="shared" si="3"/>
        <v>1584</v>
      </c>
      <c r="G36" s="18">
        <v>788</v>
      </c>
      <c r="H36" s="18">
        <v>796</v>
      </c>
      <c r="I36" s="8" t="s">
        <v>64</v>
      </c>
      <c r="J36" s="5">
        <f t="shared" si="1"/>
        <v>102</v>
      </c>
      <c r="K36" s="18">
        <v>22</v>
      </c>
      <c r="L36" s="18">
        <v>80</v>
      </c>
    </row>
    <row r="37" spans="1:12" s="6" customFormat="1" ht="15" customHeight="1">
      <c r="A37" s="7">
        <v>26</v>
      </c>
      <c r="B37" s="5">
        <f t="shared" si="2"/>
        <v>1206</v>
      </c>
      <c r="C37" s="18">
        <v>627</v>
      </c>
      <c r="D37" s="18">
        <v>579</v>
      </c>
      <c r="E37" s="8" t="s">
        <v>65</v>
      </c>
      <c r="F37" s="5">
        <f t="shared" si="3"/>
        <v>1658</v>
      </c>
      <c r="G37" s="18">
        <v>805</v>
      </c>
      <c r="H37" s="18">
        <v>853</v>
      </c>
      <c r="I37" s="8" t="s">
        <v>66</v>
      </c>
      <c r="J37" s="5">
        <f t="shared" si="1"/>
        <v>78</v>
      </c>
      <c r="K37" s="18">
        <v>14</v>
      </c>
      <c r="L37" s="18">
        <v>64</v>
      </c>
    </row>
    <row r="38" spans="1:12" s="6" customFormat="1" ht="15" customHeight="1">
      <c r="A38" s="7">
        <v>27</v>
      </c>
      <c r="B38" s="5">
        <f t="shared" si="2"/>
        <v>1151</v>
      </c>
      <c r="C38" s="18">
        <v>611</v>
      </c>
      <c r="D38" s="18">
        <v>540</v>
      </c>
      <c r="E38" s="8" t="s">
        <v>67</v>
      </c>
      <c r="F38" s="5">
        <f t="shared" si="3"/>
        <v>1873</v>
      </c>
      <c r="G38" s="18">
        <v>950</v>
      </c>
      <c r="H38" s="18">
        <v>923</v>
      </c>
      <c r="I38" s="8" t="s">
        <v>68</v>
      </c>
      <c r="J38" s="5">
        <f t="shared" si="1"/>
        <v>64</v>
      </c>
      <c r="K38" s="18">
        <v>12</v>
      </c>
      <c r="L38" s="18">
        <v>52</v>
      </c>
    </row>
    <row r="39" spans="1:12" s="6" customFormat="1" ht="15" customHeight="1">
      <c r="A39" s="7">
        <v>28</v>
      </c>
      <c r="B39" s="5">
        <f t="shared" si="2"/>
        <v>1180</v>
      </c>
      <c r="C39" s="18">
        <v>580</v>
      </c>
      <c r="D39" s="18">
        <v>600</v>
      </c>
      <c r="E39" s="8" t="s">
        <v>69</v>
      </c>
      <c r="F39" s="5">
        <f t="shared" si="3"/>
        <v>2224</v>
      </c>
      <c r="G39" s="18">
        <v>1072</v>
      </c>
      <c r="H39" s="18">
        <v>1152</v>
      </c>
      <c r="I39" s="8" t="s">
        <v>70</v>
      </c>
      <c r="J39" s="5">
        <f t="shared" si="1"/>
        <v>40</v>
      </c>
      <c r="K39" s="18">
        <v>4</v>
      </c>
      <c r="L39" s="18">
        <v>36</v>
      </c>
    </row>
    <row r="40" spans="1:12" s="6" customFormat="1" ht="15" customHeight="1">
      <c r="A40" s="7">
        <v>29</v>
      </c>
      <c r="B40" s="5">
        <f t="shared" si="2"/>
        <v>1279</v>
      </c>
      <c r="C40" s="20">
        <v>659</v>
      </c>
      <c r="D40" s="18">
        <v>620</v>
      </c>
      <c r="E40" s="8" t="s">
        <v>71</v>
      </c>
      <c r="F40" s="5">
        <f t="shared" si="3"/>
        <v>2308</v>
      </c>
      <c r="G40" s="18">
        <v>1156</v>
      </c>
      <c r="H40" s="20">
        <v>1152</v>
      </c>
      <c r="I40" s="8" t="s">
        <v>72</v>
      </c>
      <c r="J40" s="5">
        <f t="shared" si="1"/>
        <v>39</v>
      </c>
      <c r="K40" s="18">
        <v>3</v>
      </c>
      <c r="L40" s="18">
        <v>36</v>
      </c>
    </row>
    <row r="41" spans="1:12" s="6" customFormat="1" ht="15" customHeight="1">
      <c r="A41" s="16" t="s">
        <v>92</v>
      </c>
      <c r="B41" s="15">
        <f t="shared" si="2"/>
        <v>6892</v>
      </c>
      <c r="C41" s="15">
        <f>SUM(C42+C43+C44+C45+C46)</f>
        <v>3517</v>
      </c>
      <c r="D41" s="15">
        <f>SUM(D42+D43+D44+D45+D46)</f>
        <v>3375</v>
      </c>
      <c r="E41" s="17" t="s">
        <v>93</v>
      </c>
      <c r="F41" s="15">
        <f t="shared" si="3"/>
        <v>7484</v>
      </c>
      <c r="G41" s="15">
        <f>SUM(G42+G43+G44+G45+G46)</f>
        <v>3708</v>
      </c>
      <c r="H41" s="15">
        <f>SUM(H42+H43+H44+H45+H46)</f>
        <v>3776</v>
      </c>
      <c r="I41" s="26" t="s">
        <v>6</v>
      </c>
      <c r="J41" s="27">
        <f>SUM(K41:L42)</f>
        <v>49</v>
      </c>
      <c r="K41" s="23">
        <v>5</v>
      </c>
      <c r="L41" s="23">
        <v>44</v>
      </c>
    </row>
    <row r="42" spans="1:12" s="6" customFormat="1" ht="15" customHeight="1">
      <c r="A42" s="7">
        <v>30</v>
      </c>
      <c r="B42" s="5">
        <f t="shared" si="2"/>
        <v>1247</v>
      </c>
      <c r="C42" s="18">
        <v>618</v>
      </c>
      <c r="D42" s="18">
        <v>629</v>
      </c>
      <c r="E42" s="8" t="s">
        <v>73</v>
      </c>
      <c r="F42" s="5">
        <f t="shared" si="3"/>
        <v>2218</v>
      </c>
      <c r="G42" s="18">
        <v>1101</v>
      </c>
      <c r="H42" s="18">
        <v>1117</v>
      </c>
      <c r="I42" s="26"/>
      <c r="J42" s="27"/>
      <c r="K42" s="23"/>
      <c r="L42" s="23"/>
    </row>
    <row r="43" spans="1:9" s="6" customFormat="1" ht="15" customHeight="1">
      <c r="A43" s="7">
        <v>31</v>
      </c>
      <c r="B43" s="5">
        <f t="shared" si="2"/>
        <v>1305</v>
      </c>
      <c r="C43" s="18">
        <v>681</v>
      </c>
      <c r="D43" s="18">
        <v>624</v>
      </c>
      <c r="E43" s="8" t="s">
        <v>74</v>
      </c>
      <c r="F43" s="5">
        <f t="shared" si="3"/>
        <v>1216</v>
      </c>
      <c r="G43" s="18">
        <v>621</v>
      </c>
      <c r="H43" s="18">
        <v>595</v>
      </c>
      <c r="I43" s="8"/>
    </row>
    <row r="44" spans="1:9" s="6" customFormat="1" ht="15" customHeight="1">
      <c r="A44" s="7">
        <v>32</v>
      </c>
      <c r="B44" s="5">
        <f t="shared" si="2"/>
        <v>1387</v>
      </c>
      <c r="C44" s="18">
        <v>687</v>
      </c>
      <c r="D44" s="18">
        <v>700</v>
      </c>
      <c r="E44" s="8" t="s">
        <v>75</v>
      </c>
      <c r="F44" s="5">
        <f>SUM(G44:H44)</f>
        <v>1068</v>
      </c>
      <c r="G44" s="18">
        <v>551</v>
      </c>
      <c r="H44" s="18">
        <v>517</v>
      </c>
      <c r="I44" s="8"/>
    </row>
    <row r="45" spans="1:12" s="6" customFormat="1" ht="15" customHeight="1">
      <c r="A45" s="7" t="s">
        <v>76</v>
      </c>
      <c r="B45" s="5">
        <f>SUM(C45:D45)</f>
        <v>1423</v>
      </c>
      <c r="C45" s="18">
        <v>736</v>
      </c>
      <c r="D45" s="18">
        <v>687</v>
      </c>
      <c r="E45" s="8" t="s">
        <v>77</v>
      </c>
      <c r="F45" s="5">
        <f>SUM(G45:H45)</f>
        <v>1496</v>
      </c>
      <c r="G45" s="18">
        <v>714</v>
      </c>
      <c r="H45" s="18">
        <v>782</v>
      </c>
      <c r="I45" s="8"/>
      <c r="J45" s="5"/>
      <c r="K45" s="5"/>
      <c r="L45" s="5"/>
    </row>
    <row r="46" spans="1:12" s="6" customFormat="1" ht="15" customHeight="1">
      <c r="A46" s="9" t="s">
        <v>78</v>
      </c>
      <c r="B46" s="10">
        <f>SUM(C46:D46)</f>
        <v>1530</v>
      </c>
      <c r="C46" s="19">
        <v>795</v>
      </c>
      <c r="D46" s="19">
        <v>735</v>
      </c>
      <c r="E46" s="11" t="s">
        <v>79</v>
      </c>
      <c r="F46" s="10">
        <f>SUM(G46:H46)</f>
        <v>1486</v>
      </c>
      <c r="G46" s="21">
        <v>721</v>
      </c>
      <c r="H46" s="19">
        <v>765</v>
      </c>
      <c r="I46" s="11"/>
      <c r="J46" s="10"/>
      <c r="K46" s="10"/>
      <c r="L46" s="10"/>
    </row>
    <row r="47" s="6" customFormat="1" ht="15" customHeight="1">
      <c r="A47" s="22" t="s">
        <v>100</v>
      </c>
    </row>
  </sheetData>
  <sheetProtection/>
  <mergeCells count="6">
    <mergeCell ref="K41:K42"/>
    <mergeCell ref="L41:L42"/>
    <mergeCell ref="A2:L2"/>
    <mergeCell ref="A1:L1"/>
    <mergeCell ref="I41:I42"/>
    <mergeCell ref="J41:J4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2012-04-17T01:38:58Z</dcterms:created>
  <dcterms:modified xsi:type="dcterms:W3CDTF">2013-03-01T04:25:28Z</dcterms:modified>
  <cp:category/>
  <cp:version/>
  <cp:contentType/>
  <cp:contentStatus/>
</cp:coreProperties>
</file>