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55" windowWidth="15480" windowHeight="9735" activeTab="0"/>
  </bookViews>
  <sheets>
    <sheet name="0506" sheetId="1" r:id="rId1"/>
  </sheets>
  <definedNames>
    <definedName name="_xlnm.Print_Titles" localSheetId="0">'0506'!$A:$A,'0506'!$1:$6</definedName>
  </definedNames>
  <calcPr fullCalcOnLoad="1"/>
</workbook>
</file>

<file path=xl/sharedStrings.xml><?xml version="1.0" encoding="utf-8"?>
<sst xmlns="http://schemas.openxmlformats.org/spreadsheetml/2006/main" count="95" uniqueCount="50">
  <si>
    <t>総数</t>
  </si>
  <si>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</si>
  <si>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</si>
  <si>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</si>
  <si>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</si>
  <si>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</si>
  <si>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</si>
  <si>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</si>
  <si>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</si>
  <si>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</si>
  <si>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</si>
  <si>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</si>
  <si>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</si>
  <si>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</si>
  <si>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</si>
  <si>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</si>
  <si>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</si>
  <si>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</si>
  <si>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</si>
  <si>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</si>
  <si>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100～199</t>
  </si>
  <si>
    <t>200～299</t>
  </si>
  <si>
    <t>産業分類
従業者規模</t>
  </si>
  <si>
    <t xml:space="preserve"> 10～ 19</t>
  </si>
  <si>
    <t xml:space="preserve"> 20～ 29</t>
  </si>
  <si>
    <t xml:space="preserve"> 30～ 49</t>
  </si>
  <si>
    <t xml:space="preserve"> 50～ 99</t>
  </si>
  <si>
    <t>300人以上</t>
  </si>
  <si>
    <r>
      <t xml:space="preserve">  4～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9人</t>
    </r>
  </si>
  <si>
    <t>産業（中分類）、従業者規模別生産額
および付加価値額
（従業者４人以上の事業所）</t>
  </si>
  <si>
    <t>産業（中分類）、従業者規模別生産額
および付加価値額
（従業者４人以上の事業所、つづき）</t>
  </si>
  <si>
    <t>家具・装備品製造業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</si>
  <si>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</si>
  <si>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</si>
  <si>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</si>
  <si>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</si>
  <si>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</si>
  <si>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X</t>
  </si>
  <si>
    <t>X</t>
  </si>
  <si>
    <t>平成23年</t>
  </si>
  <si>
    <t>生産額（万円）</t>
  </si>
  <si>
    <t>付加価値額（万円）</t>
  </si>
  <si>
    <t>構成比(％)</t>
  </si>
  <si>
    <t>対前年比(％)</t>
  </si>
  <si>
    <t>平成23年は、平成24年 2月 1日現在</t>
  </si>
  <si>
    <t>資料：</t>
  </si>
  <si>
    <t>平成24年は、平成24年 2月 1日現在</t>
  </si>
  <si>
    <t>平成24年</t>
  </si>
  <si>
    <t>-</t>
  </si>
  <si>
    <t>経済センサス－活動調査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</si>
</sst>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\ "/>
    <numFmt numFmtId="179" formatCode="#,##0;;&quot;-&quot;"/>
    <numFmt numFmtId="180" formatCode="#,##0_);[Red]\(#,##0\)"/>
    <numFmt numFmtId="181" formatCode="#,##0.0"/>
    <numFmt numFmtId="182" formatCode="#,##0.0;[Red]\-#,##0.0"/>
    <numFmt numFmtId="183" formatCode="#,##0_ "/>
    <numFmt numFmtId="184" formatCode="0.0000"/>
    <numFmt numFmtId="185" formatCode="#,##0.0;;&quot;-&quot;"/>
    <numFmt numFmtId="186" formatCode="#,##0.00;;&quot;-&quot;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79" fontId="0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7" fillId="0" borderId="0" xfId="49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3" fontId="0" fillId="0" borderId="0" xfId="49" applyNumberFormat="1" applyFont="1" applyFill="1" applyAlignment="1">
      <alignment horizontal="right" vertical="center"/>
    </xf>
    <xf numFmtId="179" fontId="0" fillId="0" borderId="0" xfId="49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3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2" fontId="0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8" xfId="49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" sqref="B1:F1"/>
    </sheetView>
  </sheetViews>
  <sheetFormatPr defaultColWidth="9.00390625" defaultRowHeight="12"/>
  <cols>
    <col min="1" max="1" width="35.125" style="2" bestFit="1" customWidth="1"/>
    <col min="2" max="2" width="15.875" style="2" customWidth="1"/>
    <col min="3" max="3" width="12.875" style="2" customWidth="1"/>
    <col min="4" max="4" width="15.875" style="2" customWidth="1"/>
    <col min="5" max="6" width="12.875" style="2" customWidth="1"/>
    <col min="7" max="7" width="15.875" style="2" customWidth="1"/>
    <col min="8" max="8" width="12.875" style="2" customWidth="1"/>
    <col min="9" max="9" width="15.875" style="2" customWidth="1"/>
    <col min="10" max="11" width="12.875" style="2" customWidth="1"/>
    <col min="12" max="16384" width="9.375" style="2" customWidth="1"/>
  </cols>
  <sheetData>
    <row r="1" spans="2:11" ht="60" customHeight="1">
      <c r="B1" s="45" t="s">
        <v>29</v>
      </c>
      <c r="C1" s="45"/>
      <c r="D1" s="45"/>
      <c r="E1" s="45"/>
      <c r="F1" s="45"/>
      <c r="G1" s="45" t="s">
        <v>30</v>
      </c>
      <c r="H1" s="45"/>
      <c r="I1" s="45"/>
      <c r="J1" s="45"/>
      <c r="K1" s="45"/>
    </row>
    <row r="2" spans="2:11" ht="18" customHeight="1">
      <c r="B2" s="32"/>
      <c r="C2" s="32"/>
      <c r="D2" s="32"/>
      <c r="E2" s="32"/>
      <c r="F2" s="37" t="s">
        <v>44</v>
      </c>
      <c r="G2" s="32"/>
      <c r="H2" s="32"/>
      <c r="I2" s="32"/>
      <c r="J2" s="32"/>
      <c r="K2" s="37" t="s">
        <v>44</v>
      </c>
    </row>
    <row r="3" spans="6:11" ht="18" customHeight="1" thickBot="1">
      <c r="F3" s="38" t="s">
        <v>46</v>
      </c>
      <c r="H3" s="3"/>
      <c r="I3" s="3"/>
      <c r="K3" s="38" t="s">
        <v>46</v>
      </c>
    </row>
    <row r="4" spans="1:11" ht="18" customHeight="1">
      <c r="A4" s="46" t="s">
        <v>22</v>
      </c>
      <c r="B4" s="48" t="s">
        <v>40</v>
      </c>
      <c r="C4" s="48"/>
      <c r="D4" s="48"/>
      <c r="E4" s="48"/>
      <c r="F4" s="48"/>
      <c r="G4" s="48" t="s">
        <v>41</v>
      </c>
      <c r="H4" s="48"/>
      <c r="I4" s="48"/>
      <c r="J4" s="48"/>
      <c r="K4" s="49"/>
    </row>
    <row r="5" spans="1:11" ht="18" customHeight="1">
      <c r="A5" s="47"/>
      <c r="B5" s="43" t="s">
        <v>39</v>
      </c>
      <c r="C5" s="5"/>
      <c r="D5" s="43" t="s">
        <v>47</v>
      </c>
      <c r="E5" s="5"/>
      <c r="F5" s="4"/>
      <c r="G5" s="43" t="str">
        <f>B5</f>
        <v>平成23年</v>
      </c>
      <c r="H5" s="4"/>
      <c r="I5" s="43" t="str">
        <f>D5</f>
        <v>平成24年</v>
      </c>
      <c r="J5" s="5"/>
      <c r="K5" s="5"/>
    </row>
    <row r="6" spans="1:11" ht="18" customHeight="1">
      <c r="A6" s="47"/>
      <c r="B6" s="44"/>
      <c r="C6" s="6" t="s">
        <v>42</v>
      </c>
      <c r="D6" s="44"/>
      <c r="E6" s="6" t="s">
        <v>42</v>
      </c>
      <c r="F6" s="6" t="s">
        <v>43</v>
      </c>
      <c r="G6" s="44"/>
      <c r="H6" s="6" t="s">
        <v>42</v>
      </c>
      <c r="I6" s="44"/>
      <c r="J6" s="6" t="s">
        <v>42</v>
      </c>
      <c r="K6" s="41" t="s">
        <v>43</v>
      </c>
    </row>
    <row r="7" spans="1:11" s="10" customFormat="1" ht="18" customHeight="1">
      <c r="A7" s="7" t="s">
        <v>0</v>
      </c>
      <c r="B7" s="8">
        <v>41222243</v>
      </c>
      <c r="C7" s="9">
        <v>100</v>
      </c>
      <c r="D7" s="8">
        <v>42377606</v>
      </c>
      <c r="E7" s="9">
        <v>100</v>
      </c>
      <c r="F7" s="9">
        <f>ROUND(D7/B7*100,2)</f>
        <v>102.8</v>
      </c>
      <c r="G7" s="8">
        <v>15046825</v>
      </c>
      <c r="H7" s="9">
        <v>100</v>
      </c>
      <c r="I7" s="8">
        <v>16332345</v>
      </c>
      <c r="J7" s="9">
        <v>100</v>
      </c>
      <c r="K7" s="9">
        <f>ROUND(I7/G7*100,2)</f>
        <v>108.54</v>
      </c>
    </row>
    <row r="8" spans="1:13" s="10" customFormat="1" ht="18" customHeight="1">
      <c r="A8" s="11" t="s">
        <v>1</v>
      </c>
      <c r="B8" s="40">
        <v>1134221</v>
      </c>
      <c r="C8" s="13">
        <v>2.75</v>
      </c>
      <c r="D8" s="12">
        <v>1125453</v>
      </c>
      <c r="E8" s="13">
        <f>ROUND(D8/$D$7*100,2)</f>
        <v>2.66</v>
      </c>
      <c r="F8" s="14">
        <f>ROUND(D8/B8*100,2)</f>
        <v>99.23</v>
      </c>
      <c r="G8" s="12">
        <v>475888</v>
      </c>
      <c r="H8" s="13">
        <v>3.16</v>
      </c>
      <c r="I8" s="12">
        <v>433515</v>
      </c>
      <c r="J8" s="13">
        <f aca="true" t="shared" si="0" ref="J8:J15">ROUND(I8/$I$7*100,2)</f>
        <v>2.65</v>
      </c>
      <c r="K8" s="13">
        <f>ROUND(I8/G8*100,2)</f>
        <v>91.1</v>
      </c>
      <c r="M8" s="13"/>
    </row>
    <row r="9" spans="1:13" s="10" customFormat="1" ht="18" customHeight="1">
      <c r="A9" s="11" t="s">
        <v>2</v>
      </c>
      <c r="B9" s="12">
        <v>172733</v>
      </c>
      <c r="C9" s="13">
        <v>0.42</v>
      </c>
      <c r="D9" s="12">
        <v>316128</v>
      </c>
      <c r="E9" s="13">
        <f aca="true" t="shared" si="1" ref="E9:E39">ROUND(D9/$D$7*100,2)</f>
        <v>0.75</v>
      </c>
      <c r="F9" s="14">
        <f>ROUND(D9/B9*100,2)</f>
        <v>183.02</v>
      </c>
      <c r="G9" s="12">
        <v>68777</v>
      </c>
      <c r="H9" s="13">
        <v>0.46</v>
      </c>
      <c r="I9" s="12">
        <v>167025</v>
      </c>
      <c r="J9" s="13">
        <f t="shared" si="0"/>
        <v>1.02</v>
      </c>
      <c r="K9" s="13">
        <f aca="true" t="shared" si="2" ref="K9:K17">ROUND(I9/G9*100,2)</f>
        <v>242.85</v>
      </c>
      <c r="M9" s="13"/>
    </row>
    <row r="10" spans="1:13" s="10" customFormat="1" ht="18" customHeight="1">
      <c r="A10" s="11" t="s">
        <v>3</v>
      </c>
      <c r="B10" s="12">
        <v>1452736</v>
      </c>
      <c r="C10" s="13">
        <v>3.52</v>
      </c>
      <c r="D10" s="12">
        <v>1460996</v>
      </c>
      <c r="E10" s="13">
        <f t="shared" si="1"/>
        <v>3.45</v>
      </c>
      <c r="F10" s="14">
        <f aca="true" t="shared" si="3" ref="F10:F30">ROUND(D10/B10*100,2)</f>
        <v>100.57</v>
      </c>
      <c r="G10" s="12">
        <v>484748</v>
      </c>
      <c r="H10" s="13">
        <v>3.22</v>
      </c>
      <c r="I10" s="12">
        <v>538188</v>
      </c>
      <c r="J10" s="13">
        <f t="shared" si="0"/>
        <v>3.3</v>
      </c>
      <c r="K10" s="13">
        <f t="shared" si="2"/>
        <v>111.02</v>
      </c>
      <c r="M10" s="13"/>
    </row>
    <row r="11" spans="1:13" s="10" customFormat="1" ht="18" customHeight="1">
      <c r="A11" s="11" t="s">
        <v>4</v>
      </c>
      <c r="B11" s="12">
        <v>320535</v>
      </c>
      <c r="C11" s="13">
        <v>0.78</v>
      </c>
      <c r="D11" s="12">
        <v>387628</v>
      </c>
      <c r="E11" s="13">
        <f t="shared" si="1"/>
        <v>0.91</v>
      </c>
      <c r="F11" s="14">
        <f t="shared" si="3"/>
        <v>120.93</v>
      </c>
      <c r="G11" s="12">
        <v>147140</v>
      </c>
      <c r="H11" s="13">
        <v>0.98</v>
      </c>
      <c r="I11" s="12">
        <v>128722</v>
      </c>
      <c r="J11" s="13">
        <f t="shared" si="0"/>
        <v>0.79</v>
      </c>
      <c r="K11" s="13">
        <f t="shared" si="2"/>
        <v>87.48</v>
      </c>
      <c r="M11" s="13"/>
    </row>
    <row r="12" spans="1:13" s="10" customFormat="1" ht="18" customHeight="1">
      <c r="A12" s="15" t="s">
        <v>31</v>
      </c>
      <c r="B12" s="16">
        <v>150543</v>
      </c>
      <c r="C12" s="13">
        <v>0.37</v>
      </c>
      <c r="D12" s="16">
        <v>304998</v>
      </c>
      <c r="E12" s="13">
        <f t="shared" si="1"/>
        <v>0.72</v>
      </c>
      <c r="F12" s="14">
        <f t="shared" si="3"/>
        <v>202.6</v>
      </c>
      <c r="G12" s="12">
        <v>60014</v>
      </c>
      <c r="H12" s="13">
        <v>0.4</v>
      </c>
      <c r="I12" s="12">
        <v>130866</v>
      </c>
      <c r="J12" s="13">
        <f t="shared" si="0"/>
        <v>0.8</v>
      </c>
      <c r="K12" s="13">
        <f t="shared" si="2"/>
        <v>218.06</v>
      </c>
      <c r="M12" s="13"/>
    </row>
    <row r="13" spans="1:13" s="10" customFormat="1" ht="18" customHeight="1">
      <c r="A13" s="11" t="s">
        <v>5</v>
      </c>
      <c r="B13" s="12">
        <v>996692</v>
      </c>
      <c r="C13" s="13">
        <v>2.42</v>
      </c>
      <c r="D13" s="12">
        <v>928667</v>
      </c>
      <c r="E13" s="13">
        <f t="shared" si="1"/>
        <v>2.19</v>
      </c>
      <c r="F13" s="14">
        <f t="shared" si="3"/>
        <v>93.17</v>
      </c>
      <c r="G13" s="12">
        <v>340784</v>
      </c>
      <c r="H13" s="13">
        <v>2.26</v>
      </c>
      <c r="I13" s="12">
        <v>353796</v>
      </c>
      <c r="J13" s="13">
        <f t="shared" si="0"/>
        <v>2.17</v>
      </c>
      <c r="K13" s="13">
        <f t="shared" si="2"/>
        <v>103.82</v>
      </c>
      <c r="M13" s="13"/>
    </row>
    <row r="14" spans="1:13" s="10" customFormat="1" ht="18" customHeight="1">
      <c r="A14" s="11" t="s">
        <v>6</v>
      </c>
      <c r="B14" s="12">
        <v>3078743</v>
      </c>
      <c r="C14" s="13">
        <v>7.47</v>
      </c>
      <c r="D14" s="12">
        <v>2524081</v>
      </c>
      <c r="E14" s="13">
        <f t="shared" si="1"/>
        <v>5.96</v>
      </c>
      <c r="F14" s="14">
        <f t="shared" si="3"/>
        <v>81.98</v>
      </c>
      <c r="G14" s="12">
        <v>2356654</v>
      </c>
      <c r="H14" s="13">
        <v>15.66</v>
      </c>
      <c r="I14" s="12">
        <v>1121385</v>
      </c>
      <c r="J14" s="13">
        <f t="shared" si="0"/>
        <v>6.87</v>
      </c>
      <c r="K14" s="13">
        <f t="shared" si="2"/>
        <v>47.58</v>
      </c>
      <c r="M14" s="13"/>
    </row>
    <row r="15" spans="1:13" s="10" customFormat="1" ht="18" customHeight="1">
      <c r="A15" s="11" t="s">
        <v>7</v>
      </c>
      <c r="B15" s="12">
        <v>4417218</v>
      </c>
      <c r="C15" s="13">
        <v>10.72</v>
      </c>
      <c r="D15" s="12">
        <v>3178427</v>
      </c>
      <c r="E15" s="13">
        <f t="shared" si="1"/>
        <v>7.5</v>
      </c>
      <c r="F15" s="14">
        <f t="shared" si="3"/>
        <v>71.96</v>
      </c>
      <c r="G15" s="30">
        <v>340161</v>
      </c>
      <c r="H15" s="13">
        <v>2.26</v>
      </c>
      <c r="I15" s="30">
        <v>398963</v>
      </c>
      <c r="J15" s="13">
        <f t="shared" si="0"/>
        <v>2.44</v>
      </c>
      <c r="K15" s="13">
        <f t="shared" si="2"/>
        <v>117.29</v>
      </c>
      <c r="M15" s="13"/>
    </row>
    <row r="16" spans="1:13" s="10" customFormat="1" ht="18" customHeight="1">
      <c r="A16" s="11" t="s">
        <v>8</v>
      </c>
      <c r="B16" s="31" t="s">
        <v>48</v>
      </c>
      <c r="C16" s="31" t="s">
        <v>48</v>
      </c>
      <c r="D16" s="31" t="s">
        <v>48</v>
      </c>
      <c r="E16" s="31" t="s">
        <v>48</v>
      </c>
      <c r="F16" s="31" t="s">
        <v>48</v>
      </c>
      <c r="G16" s="31" t="s">
        <v>48</v>
      </c>
      <c r="H16" s="31" t="s">
        <v>48</v>
      </c>
      <c r="I16" s="31" t="s">
        <v>48</v>
      </c>
      <c r="J16" s="31" t="s">
        <v>48</v>
      </c>
      <c r="K16" s="1">
        <v>0</v>
      </c>
      <c r="M16" s="31"/>
    </row>
    <row r="17" spans="1:13" s="10" customFormat="1" ht="18" customHeight="1">
      <c r="A17" s="11" t="s">
        <v>9</v>
      </c>
      <c r="B17" s="12">
        <v>825340</v>
      </c>
      <c r="C17" s="13">
        <v>2</v>
      </c>
      <c r="D17" s="31">
        <v>1203191</v>
      </c>
      <c r="E17" s="13">
        <f t="shared" si="1"/>
        <v>2.84</v>
      </c>
      <c r="F17" s="14">
        <f t="shared" si="3"/>
        <v>145.78</v>
      </c>
      <c r="G17" s="12">
        <v>298248</v>
      </c>
      <c r="H17" s="13">
        <v>1.98</v>
      </c>
      <c r="I17" s="31">
        <v>602494</v>
      </c>
      <c r="J17" s="13">
        <f>ROUND(I17/$I$7*100,2)</f>
        <v>3.69</v>
      </c>
      <c r="K17" s="13">
        <f t="shared" si="2"/>
        <v>202.01</v>
      </c>
      <c r="M17" s="13"/>
    </row>
    <row r="18" spans="1:13" s="10" customFormat="1" ht="18" customHeight="1">
      <c r="A18" s="11" t="s">
        <v>10</v>
      </c>
      <c r="B18" s="31" t="s">
        <v>37</v>
      </c>
      <c r="C18" s="31" t="s">
        <v>37</v>
      </c>
      <c r="D18" s="12">
        <v>21306</v>
      </c>
      <c r="E18" s="13">
        <f t="shared" si="1"/>
        <v>0.05</v>
      </c>
      <c r="F18" s="31" t="s">
        <v>37</v>
      </c>
      <c r="G18" s="31" t="s">
        <v>37</v>
      </c>
      <c r="H18" s="31" t="s">
        <v>37</v>
      </c>
      <c r="I18" s="12">
        <v>12560</v>
      </c>
      <c r="J18" s="13">
        <f>ROUND(I18/$I$7*100,2)</f>
        <v>0.08</v>
      </c>
      <c r="K18" s="1" t="s">
        <v>36</v>
      </c>
      <c r="M18" s="13"/>
    </row>
    <row r="19" spans="1:13" s="10" customFormat="1" ht="18" customHeight="1">
      <c r="A19" s="11" t="s">
        <v>11</v>
      </c>
      <c r="B19" s="31" t="s">
        <v>48</v>
      </c>
      <c r="C19" s="31" t="s">
        <v>48</v>
      </c>
      <c r="D19" s="31" t="s">
        <v>48</v>
      </c>
      <c r="E19" s="31" t="s">
        <v>48</v>
      </c>
      <c r="F19" s="31" t="s">
        <v>48</v>
      </c>
      <c r="G19" s="31" t="s">
        <v>48</v>
      </c>
      <c r="H19" s="31" t="s">
        <v>48</v>
      </c>
      <c r="I19" s="31" t="s">
        <v>48</v>
      </c>
      <c r="J19" s="31" t="s">
        <v>48</v>
      </c>
      <c r="K19" s="1">
        <v>0</v>
      </c>
      <c r="M19" s="31"/>
    </row>
    <row r="20" spans="1:13" s="10" customFormat="1" ht="18" customHeight="1">
      <c r="A20" s="11" t="s">
        <v>12</v>
      </c>
      <c r="B20" s="12">
        <v>1176565</v>
      </c>
      <c r="C20" s="13">
        <v>2.85</v>
      </c>
      <c r="D20" s="31">
        <v>1234197</v>
      </c>
      <c r="E20" s="13">
        <f t="shared" si="1"/>
        <v>2.91</v>
      </c>
      <c r="F20" s="14">
        <f t="shared" si="3"/>
        <v>104.9</v>
      </c>
      <c r="G20" s="12">
        <v>710229</v>
      </c>
      <c r="H20" s="13">
        <v>4.72</v>
      </c>
      <c r="I20" s="31">
        <v>745999</v>
      </c>
      <c r="J20" s="13">
        <f>ROUND(I20/$I$7*100,2)</f>
        <v>4.57</v>
      </c>
      <c r="K20" s="13">
        <f aca="true" t="shared" si="4" ref="K20:K31">ROUND(I20/G20*100,2)</f>
        <v>105.04</v>
      </c>
      <c r="M20" s="13"/>
    </row>
    <row r="21" spans="1:13" s="10" customFormat="1" ht="18" customHeight="1">
      <c r="A21" s="11" t="s">
        <v>13</v>
      </c>
      <c r="B21" s="12">
        <v>330164</v>
      </c>
      <c r="C21" s="13">
        <v>0.8</v>
      </c>
      <c r="D21" s="31">
        <v>292930</v>
      </c>
      <c r="E21" s="13">
        <f t="shared" si="1"/>
        <v>0.69</v>
      </c>
      <c r="F21" s="14">
        <f t="shared" si="3"/>
        <v>88.72</v>
      </c>
      <c r="G21" s="12">
        <v>83294</v>
      </c>
      <c r="H21" s="13">
        <v>0.55</v>
      </c>
      <c r="I21" s="31">
        <v>98270</v>
      </c>
      <c r="J21" s="13">
        <f aca="true" t="shared" si="5" ref="J21:J31">ROUND(I21/$I$7*100,2)</f>
        <v>0.6</v>
      </c>
      <c r="K21" s="13">
        <f t="shared" si="4"/>
        <v>117.98</v>
      </c>
      <c r="M21" s="13"/>
    </row>
    <row r="22" spans="1:13" s="10" customFormat="1" ht="18" customHeight="1">
      <c r="A22" s="11" t="s">
        <v>14</v>
      </c>
      <c r="B22" s="1" t="s">
        <v>37</v>
      </c>
      <c r="C22" s="1" t="s">
        <v>37</v>
      </c>
      <c r="D22" s="12">
        <v>615156</v>
      </c>
      <c r="E22" s="13">
        <f t="shared" si="1"/>
        <v>1.45</v>
      </c>
      <c r="F22" s="31" t="s">
        <v>37</v>
      </c>
      <c r="G22" s="1" t="s">
        <v>37</v>
      </c>
      <c r="H22" s="1" t="s">
        <v>37</v>
      </c>
      <c r="I22" s="12">
        <v>216938</v>
      </c>
      <c r="J22" s="13">
        <f t="shared" si="5"/>
        <v>1.33</v>
      </c>
      <c r="K22" s="1" t="s">
        <v>36</v>
      </c>
      <c r="M22" s="13"/>
    </row>
    <row r="23" spans="1:13" s="10" customFormat="1" ht="18" customHeight="1">
      <c r="A23" s="11" t="s">
        <v>15</v>
      </c>
      <c r="B23" s="12">
        <v>1458516</v>
      </c>
      <c r="C23" s="13">
        <v>3.54</v>
      </c>
      <c r="D23" s="12">
        <v>1437491</v>
      </c>
      <c r="E23" s="13">
        <f t="shared" si="1"/>
        <v>3.39</v>
      </c>
      <c r="F23" s="14">
        <f t="shared" si="3"/>
        <v>98.56</v>
      </c>
      <c r="G23" s="12">
        <v>646579</v>
      </c>
      <c r="H23" s="13">
        <v>4.3</v>
      </c>
      <c r="I23" s="12">
        <v>625749</v>
      </c>
      <c r="J23" s="13">
        <f t="shared" si="5"/>
        <v>3.83</v>
      </c>
      <c r="K23" s="13">
        <f t="shared" si="4"/>
        <v>96.78</v>
      </c>
      <c r="M23" s="13"/>
    </row>
    <row r="24" spans="1:13" s="10" customFormat="1" ht="18" customHeight="1">
      <c r="A24" s="15" t="s">
        <v>32</v>
      </c>
      <c r="B24" s="12">
        <v>2503932</v>
      </c>
      <c r="C24" s="13">
        <v>6.07</v>
      </c>
      <c r="D24" s="1">
        <v>2832709</v>
      </c>
      <c r="E24" s="13">
        <f t="shared" si="1"/>
        <v>6.68</v>
      </c>
      <c r="F24" s="14">
        <f t="shared" si="3"/>
        <v>113.13</v>
      </c>
      <c r="G24" s="12">
        <v>780135</v>
      </c>
      <c r="H24" s="13">
        <v>5.18</v>
      </c>
      <c r="I24" s="1">
        <v>1218540</v>
      </c>
      <c r="J24" s="13">
        <f t="shared" si="5"/>
        <v>7.46</v>
      </c>
      <c r="K24" s="13">
        <f t="shared" si="4"/>
        <v>156.2</v>
      </c>
      <c r="M24" s="13"/>
    </row>
    <row r="25" spans="1:13" s="10" customFormat="1" ht="18" customHeight="1">
      <c r="A25" s="15" t="s">
        <v>33</v>
      </c>
      <c r="B25" s="12">
        <v>8029226</v>
      </c>
      <c r="C25" s="13">
        <v>19.48</v>
      </c>
      <c r="D25" s="12">
        <v>9179426</v>
      </c>
      <c r="E25" s="13">
        <f t="shared" si="1"/>
        <v>21.66</v>
      </c>
      <c r="F25" s="14">
        <f t="shared" si="3"/>
        <v>114.33</v>
      </c>
      <c r="G25" s="12">
        <v>3302782</v>
      </c>
      <c r="H25" s="13">
        <v>21.95</v>
      </c>
      <c r="I25" s="12">
        <v>3717531</v>
      </c>
      <c r="J25" s="13">
        <f t="shared" si="5"/>
        <v>22.76</v>
      </c>
      <c r="K25" s="13">
        <f>ROUND(I25/G25*100,2)</f>
        <v>112.56</v>
      </c>
      <c r="M25" s="13"/>
    </row>
    <row r="26" spans="1:13" s="10" customFormat="1" ht="18" customHeight="1">
      <c r="A26" s="15" t="s">
        <v>34</v>
      </c>
      <c r="B26" s="12">
        <v>1320516</v>
      </c>
      <c r="C26" s="13">
        <v>3.2</v>
      </c>
      <c r="D26" s="31" t="s">
        <v>37</v>
      </c>
      <c r="E26" s="13" t="s">
        <v>37</v>
      </c>
      <c r="F26" s="14" t="s">
        <v>37</v>
      </c>
      <c r="G26" s="12">
        <v>500056</v>
      </c>
      <c r="H26" s="13">
        <v>3.32</v>
      </c>
      <c r="I26" s="31" t="s">
        <v>37</v>
      </c>
      <c r="J26" s="13" t="s">
        <v>37</v>
      </c>
      <c r="K26" s="14" t="s">
        <v>38</v>
      </c>
      <c r="M26" s="13"/>
    </row>
    <row r="27" spans="1:13" s="10" customFormat="1" ht="18" customHeight="1">
      <c r="A27" s="15" t="s">
        <v>35</v>
      </c>
      <c r="B27" s="1">
        <v>4887179</v>
      </c>
      <c r="C27" s="13">
        <v>11.86</v>
      </c>
      <c r="D27" s="12">
        <v>5051294</v>
      </c>
      <c r="E27" s="13">
        <f t="shared" si="1"/>
        <v>11.92</v>
      </c>
      <c r="F27" s="14">
        <f t="shared" si="3"/>
        <v>103.36</v>
      </c>
      <c r="G27" s="1">
        <v>2012690</v>
      </c>
      <c r="H27" s="13">
        <v>13.38</v>
      </c>
      <c r="I27" s="12">
        <v>1943298</v>
      </c>
      <c r="J27" s="13">
        <f t="shared" si="5"/>
        <v>11.9</v>
      </c>
      <c r="K27" s="13">
        <f t="shared" si="4"/>
        <v>96.55</v>
      </c>
      <c r="M27" s="13"/>
    </row>
    <row r="28" spans="1:13" s="10" customFormat="1" ht="18" customHeight="1">
      <c r="A28" s="11" t="s">
        <v>16</v>
      </c>
      <c r="B28" s="18">
        <v>2040026</v>
      </c>
      <c r="C28" s="13">
        <v>4.95</v>
      </c>
      <c r="D28" s="12">
        <v>2132006</v>
      </c>
      <c r="E28" s="13">
        <f t="shared" si="1"/>
        <v>5.03</v>
      </c>
      <c r="F28" s="14">
        <f t="shared" si="3"/>
        <v>104.51</v>
      </c>
      <c r="G28" s="18">
        <v>608713</v>
      </c>
      <c r="H28" s="13">
        <v>4.05</v>
      </c>
      <c r="I28" s="12">
        <v>830315</v>
      </c>
      <c r="J28" s="13">
        <f>ROUND(I28/$I$7*100,2)</f>
        <v>5.08</v>
      </c>
      <c r="K28" s="13">
        <f t="shared" si="4"/>
        <v>136.41</v>
      </c>
      <c r="M28" s="13"/>
    </row>
    <row r="29" spans="1:13" s="10" customFormat="1" ht="18" customHeight="1">
      <c r="A29" s="11" t="s">
        <v>17</v>
      </c>
      <c r="B29" s="18">
        <v>3729569</v>
      </c>
      <c r="C29" s="13">
        <v>9.05</v>
      </c>
      <c r="D29" s="31" t="s">
        <v>37</v>
      </c>
      <c r="E29" s="13" t="s">
        <v>37</v>
      </c>
      <c r="F29" s="14" t="s">
        <v>37</v>
      </c>
      <c r="G29" s="18">
        <v>550749</v>
      </c>
      <c r="H29" s="13">
        <v>3.66</v>
      </c>
      <c r="I29" s="31" t="s">
        <v>37</v>
      </c>
      <c r="J29" s="13" t="s">
        <v>37</v>
      </c>
      <c r="K29" s="14" t="s">
        <v>37</v>
      </c>
      <c r="M29" s="13"/>
    </row>
    <row r="30" spans="1:13" s="10" customFormat="1" ht="18" customHeight="1">
      <c r="A30" s="11" t="s">
        <v>18</v>
      </c>
      <c r="B30" s="18">
        <v>2265828</v>
      </c>
      <c r="C30" s="13">
        <v>5.5</v>
      </c>
      <c r="D30" s="18">
        <v>2374984</v>
      </c>
      <c r="E30" s="13">
        <f t="shared" si="1"/>
        <v>5.6</v>
      </c>
      <c r="F30" s="14">
        <f t="shared" si="3"/>
        <v>104.82</v>
      </c>
      <c r="G30" s="18">
        <v>841693</v>
      </c>
      <c r="H30" s="13">
        <v>5.59</v>
      </c>
      <c r="I30" s="18">
        <v>941630</v>
      </c>
      <c r="J30" s="13">
        <f t="shared" si="5"/>
        <v>5.77</v>
      </c>
      <c r="K30" s="13">
        <f t="shared" si="4"/>
        <v>111.87</v>
      </c>
      <c r="M30" s="13"/>
    </row>
    <row r="31" spans="1:13" s="10" customFormat="1" ht="18" customHeight="1">
      <c r="A31" s="19" t="s">
        <v>19</v>
      </c>
      <c r="B31" s="21">
        <v>112943</v>
      </c>
      <c r="C31" s="13">
        <v>0.27</v>
      </c>
      <c r="D31" s="21">
        <v>100599</v>
      </c>
      <c r="E31" s="20">
        <f t="shared" si="1"/>
        <v>0.24</v>
      </c>
      <c r="F31" s="14">
        <f aca="true" t="shared" si="6" ref="F31:F39">ROUND(D31/B31*100,2)</f>
        <v>89.07</v>
      </c>
      <c r="G31" s="21">
        <v>79610</v>
      </c>
      <c r="H31" s="13">
        <v>0.53</v>
      </c>
      <c r="I31" s="21">
        <v>82977</v>
      </c>
      <c r="J31" s="20">
        <f t="shared" si="5"/>
        <v>0.51</v>
      </c>
      <c r="K31" s="20">
        <f t="shared" si="4"/>
        <v>104.23</v>
      </c>
      <c r="M31" s="17"/>
    </row>
    <row r="32" spans="1:11" s="10" customFormat="1" ht="18" customHeight="1">
      <c r="A32" s="11" t="s">
        <v>28</v>
      </c>
      <c r="B32" s="12">
        <v>1462216</v>
      </c>
      <c r="C32" s="35">
        <v>3.55</v>
      </c>
      <c r="D32" s="12">
        <v>1128317</v>
      </c>
      <c r="E32" s="13">
        <f>ROUND(D32/$D$7*100,2)</f>
        <v>2.66</v>
      </c>
      <c r="F32" s="22">
        <f t="shared" si="6"/>
        <v>77.16</v>
      </c>
      <c r="G32" s="12">
        <v>720769</v>
      </c>
      <c r="H32" s="35">
        <v>4.79</v>
      </c>
      <c r="I32" s="12">
        <v>642734</v>
      </c>
      <c r="J32" s="13">
        <f>ROUND(I32/$I$7*100,2)</f>
        <v>3.94</v>
      </c>
      <c r="K32" s="13">
        <f aca="true" t="shared" si="7" ref="K32:K39">ROUND(I32/G32*100,2)</f>
        <v>89.17</v>
      </c>
    </row>
    <row r="33" spans="1:11" s="10" customFormat="1" ht="18" customHeight="1">
      <c r="A33" s="11" t="s">
        <v>23</v>
      </c>
      <c r="B33" s="12">
        <v>1849099</v>
      </c>
      <c r="C33" s="17">
        <v>4.49</v>
      </c>
      <c r="D33" s="12">
        <v>1784522</v>
      </c>
      <c r="E33" s="13">
        <f t="shared" si="1"/>
        <v>4.21</v>
      </c>
      <c r="F33" s="23">
        <f t="shared" si="6"/>
        <v>96.51</v>
      </c>
      <c r="G33" s="12">
        <v>832198</v>
      </c>
      <c r="H33" s="17">
        <v>5.53</v>
      </c>
      <c r="I33" s="12">
        <v>923987</v>
      </c>
      <c r="J33" s="13">
        <f aca="true" t="shared" si="8" ref="J33:J39">ROUND(I33/$I$7*100,2)</f>
        <v>5.66</v>
      </c>
      <c r="K33" s="13">
        <f t="shared" si="7"/>
        <v>111.03</v>
      </c>
    </row>
    <row r="34" spans="1:11" s="10" customFormat="1" ht="18" customHeight="1">
      <c r="A34" s="11" t="s">
        <v>24</v>
      </c>
      <c r="B34" s="12">
        <v>2174862</v>
      </c>
      <c r="C34" s="17">
        <v>5.28</v>
      </c>
      <c r="D34" s="12">
        <v>2167708</v>
      </c>
      <c r="E34" s="13">
        <f t="shared" si="1"/>
        <v>5.12</v>
      </c>
      <c r="F34" s="23">
        <f t="shared" si="6"/>
        <v>99.67</v>
      </c>
      <c r="G34" s="12">
        <v>1144222</v>
      </c>
      <c r="H34" s="17">
        <v>7.6</v>
      </c>
      <c r="I34" s="12">
        <v>1187768</v>
      </c>
      <c r="J34" s="13">
        <f t="shared" si="8"/>
        <v>7.27</v>
      </c>
      <c r="K34" s="13">
        <f t="shared" si="7"/>
        <v>103.81</v>
      </c>
    </row>
    <row r="35" spans="1:11" s="10" customFormat="1" ht="18" customHeight="1">
      <c r="A35" s="11" t="s">
        <v>25</v>
      </c>
      <c r="B35" s="12">
        <v>3411361</v>
      </c>
      <c r="C35" s="17">
        <v>8.28</v>
      </c>
      <c r="D35" s="12">
        <v>3626014</v>
      </c>
      <c r="E35" s="13">
        <f t="shared" si="1"/>
        <v>8.56</v>
      </c>
      <c r="F35" s="23">
        <f t="shared" si="6"/>
        <v>106.29</v>
      </c>
      <c r="G35" s="12">
        <v>1807372</v>
      </c>
      <c r="H35" s="17">
        <v>12.01</v>
      </c>
      <c r="I35" s="12">
        <v>1780824</v>
      </c>
      <c r="J35" s="13">
        <f t="shared" si="8"/>
        <v>10.9</v>
      </c>
      <c r="K35" s="13">
        <f t="shared" si="7"/>
        <v>98.53</v>
      </c>
    </row>
    <row r="36" spans="1:11" s="10" customFormat="1" ht="18" customHeight="1">
      <c r="A36" s="11" t="s">
        <v>26</v>
      </c>
      <c r="B36" s="12">
        <v>5708949</v>
      </c>
      <c r="C36" s="17">
        <v>13.85</v>
      </c>
      <c r="D36" s="12">
        <v>5926984</v>
      </c>
      <c r="E36" s="13">
        <f t="shared" si="1"/>
        <v>13.99</v>
      </c>
      <c r="F36" s="23">
        <f t="shared" si="6"/>
        <v>103.82</v>
      </c>
      <c r="G36" s="12">
        <v>1924095</v>
      </c>
      <c r="H36" s="17">
        <v>12.79</v>
      </c>
      <c r="I36" s="12">
        <v>2197559</v>
      </c>
      <c r="J36" s="13">
        <f t="shared" si="8"/>
        <v>13.46</v>
      </c>
      <c r="K36" s="13">
        <f t="shared" si="7"/>
        <v>114.21</v>
      </c>
    </row>
    <row r="37" spans="1:11" s="10" customFormat="1" ht="18" customHeight="1">
      <c r="A37" s="11" t="s">
        <v>20</v>
      </c>
      <c r="B37" s="12">
        <v>7029095</v>
      </c>
      <c r="C37" s="17">
        <v>17.05</v>
      </c>
      <c r="D37" s="12">
        <v>7762390</v>
      </c>
      <c r="E37" s="13">
        <f t="shared" si="1"/>
        <v>18.32</v>
      </c>
      <c r="F37" s="23">
        <f t="shared" si="6"/>
        <v>110.43</v>
      </c>
      <c r="G37" s="12">
        <v>2514597</v>
      </c>
      <c r="H37" s="17">
        <v>16.71</v>
      </c>
      <c r="I37" s="12">
        <v>2585782</v>
      </c>
      <c r="J37" s="13">
        <f t="shared" si="8"/>
        <v>15.83</v>
      </c>
      <c r="K37" s="13">
        <f t="shared" si="7"/>
        <v>102.83</v>
      </c>
    </row>
    <row r="38" spans="1:11" s="10" customFormat="1" ht="18" customHeight="1">
      <c r="A38" s="11" t="s">
        <v>21</v>
      </c>
      <c r="B38" s="12">
        <v>7543775</v>
      </c>
      <c r="C38" s="17">
        <v>18.3</v>
      </c>
      <c r="D38" s="12">
        <v>4308068</v>
      </c>
      <c r="E38" s="13">
        <f t="shared" si="1"/>
        <v>10.17</v>
      </c>
      <c r="F38" s="23">
        <f t="shared" si="6"/>
        <v>57.11</v>
      </c>
      <c r="G38" s="12">
        <v>2159268</v>
      </c>
      <c r="H38" s="17">
        <v>14.35</v>
      </c>
      <c r="I38" s="12">
        <v>709959</v>
      </c>
      <c r="J38" s="13">
        <f t="shared" si="8"/>
        <v>4.35</v>
      </c>
      <c r="K38" s="13">
        <f t="shared" si="7"/>
        <v>32.88</v>
      </c>
    </row>
    <row r="39" spans="1:11" s="10" customFormat="1" ht="18" customHeight="1">
      <c r="A39" s="19" t="s">
        <v>27</v>
      </c>
      <c r="B39" s="21">
        <v>12042886</v>
      </c>
      <c r="C39" s="20">
        <v>29.21</v>
      </c>
      <c r="D39" s="21">
        <v>15673603</v>
      </c>
      <c r="E39" s="20">
        <f t="shared" si="1"/>
        <v>36.99</v>
      </c>
      <c r="F39" s="24">
        <f t="shared" si="6"/>
        <v>130.15</v>
      </c>
      <c r="G39" s="21">
        <v>3944304</v>
      </c>
      <c r="H39" s="20">
        <v>26.21</v>
      </c>
      <c r="I39" s="21">
        <v>6303732</v>
      </c>
      <c r="J39" s="20">
        <f t="shared" si="8"/>
        <v>38.6</v>
      </c>
      <c r="K39" s="20">
        <f t="shared" si="7"/>
        <v>159.82</v>
      </c>
    </row>
    <row r="40" spans="1:11" ht="18" customHeight="1">
      <c r="A40" s="42" t="s">
        <v>45</v>
      </c>
      <c r="B40" s="39" t="s">
        <v>49</v>
      </c>
      <c r="C40" s="36"/>
      <c r="D40" s="33"/>
      <c r="E40" s="36"/>
      <c r="F40" s="25"/>
      <c r="G40" s="39" t="s">
        <v>49</v>
      </c>
      <c r="H40" s="36"/>
      <c r="I40" s="33"/>
      <c r="J40" s="36"/>
      <c r="K40" s="25"/>
    </row>
    <row r="41" spans="1:11" ht="18" customHeight="1">
      <c r="A41" s="39"/>
      <c r="B41" s="39"/>
      <c r="C41" s="34"/>
      <c r="D41" s="34"/>
      <c r="E41" s="34"/>
      <c r="F41" s="34"/>
      <c r="G41" s="39"/>
      <c r="H41" s="34"/>
      <c r="I41" s="34"/>
      <c r="J41" s="34"/>
      <c r="K41" s="34"/>
    </row>
    <row r="42" spans="2:11" ht="11.25">
      <c r="B42" s="26"/>
      <c r="C42" s="27"/>
      <c r="D42" s="27"/>
      <c r="E42" s="27"/>
      <c r="F42" s="27"/>
      <c r="G42" s="26"/>
      <c r="H42" s="27"/>
      <c r="I42" s="28"/>
      <c r="J42" s="28"/>
      <c r="K42" s="28"/>
    </row>
    <row r="43" spans="2:8" ht="11.25">
      <c r="B43" s="26"/>
      <c r="C43" s="27"/>
      <c r="D43" s="27"/>
      <c r="E43" s="27"/>
      <c r="F43" s="27"/>
      <c r="G43" s="26"/>
      <c r="H43" s="27"/>
    </row>
    <row r="45" ht="11.25">
      <c r="B45" s="29"/>
    </row>
  </sheetData>
  <sheetProtection/>
  <mergeCells count="9">
    <mergeCell ref="I5:I6"/>
    <mergeCell ref="B1:F1"/>
    <mergeCell ref="G1:K1"/>
    <mergeCell ref="A4:A6"/>
    <mergeCell ref="B4:F4"/>
    <mergeCell ref="G4:K4"/>
    <mergeCell ref="B5:B6"/>
    <mergeCell ref="D5:D6"/>
    <mergeCell ref="G5:G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2012-04-17T01:14:34Z</dcterms:created>
  <dcterms:modified xsi:type="dcterms:W3CDTF">2015-03-27T05:34:49Z</dcterms:modified>
  <cp:category/>
  <cp:version/>
  <cp:contentType/>
  <cp:contentStatus/>
</cp:coreProperties>
</file>