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0709" sheetId="1" r:id="rId1"/>
  </sheets>
  <definedNames>
    <definedName name="_xlnm.Print_Area" localSheetId="0">'0709'!$A$1:$J$92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<sst xmlns="http://schemas.openxmlformats.org/spreadsheetml/2006/main" count="238" uniqueCount="110">
  <si>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</si>
  <si>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</si>
  <si>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</si>
  <si>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</si>
  <si>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</si>
  <si>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</si>
  <si>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</si>
  <si>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</si>
  <si>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</si>
  <si>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>笠間住宅</t>
  </si>
  <si>
    <t>笠間町1145-1</t>
  </si>
  <si>
    <t>相木町603</t>
  </si>
  <si>
    <t>相木住宅</t>
  </si>
  <si>
    <t>長屋町ハ47-1</t>
  </si>
  <si>
    <t>木平</t>
  </si>
  <si>
    <t>山ノ手住宅</t>
  </si>
  <si>
    <t>低耐</t>
  </si>
  <si>
    <t>福岡住宅</t>
  </si>
  <si>
    <t>吉野住宅</t>
  </si>
  <si>
    <t>吉野ク243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</si>
  <si>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</si>
  <si>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</si>
  <si>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</si>
  <si>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</si>
  <si>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</si>
  <si>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</si>
  <si>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</si>
  <si>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</si>
  <si>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</si>
  <si>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深瀬住宅</t>
  </si>
  <si>
    <t>一里野住宅</t>
  </si>
  <si>
    <t>尾添ヌ212-1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</si>
  <si>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</si>
  <si>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</si>
  <si>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</si>
  <si>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</si>
  <si>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</si>
  <si>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</si>
  <si>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</si>
  <si>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</si>
  <si>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</si>
  <si>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</si>
  <si>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</si>
  <si>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</si>
  <si>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</si>
  <si>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</si>
  <si>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</si>
  <si>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</si>
  <si>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</si>
  <si>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</si>
  <si>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</si>
  <si>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</si>
  <si>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</si>
  <si>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</si>
  <si>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</si>
  <si>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</si>
  <si>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</si>
  <si>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</si>
  <si>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昭和52年度</t>
  </si>
  <si>
    <t>昭和54年度</t>
  </si>
  <si>
    <t>昭和53年度</t>
  </si>
  <si>
    <t>瀬女ハイツ</t>
  </si>
  <si>
    <t>　　643-2</t>
  </si>
  <si>
    <t>　　644-4</t>
  </si>
  <si>
    <t>　　　　　　8-3</t>
  </si>
  <si>
    <t>　　　　　5-1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</si>
  <si>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</si>
  <si>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</si>
  <si>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</si>
  <si>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</si>
  <si>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</si>
  <si>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</si>
  <si>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</si>
  <si>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</si>
  <si>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</si>
  <si>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</si>
  <si>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</si>
  <si>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</si>
  <si>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</si>
  <si>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</si>
  <si>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</si>
  <si>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</si>
  <si>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</si>
  <si>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</si>
  <si>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</si>
  <si>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</si>
  <si>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</si>
  <si>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</si>
  <si>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</si>
  <si>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合計</t>
  </si>
  <si>
    <t>宮永市町15-1</t>
  </si>
  <si>
    <t>資料：建築住宅課</t>
  </si>
  <si>
    <t>単位：円</t>
  </si>
  <si>
    <t>中耐</t>
  </si>
  <si>
    <t>～</t>
  </si>
  <si>
    <r>
      <t>　（注１）簡平：簡易耐火構造平屋建　簡２：簡易耐火構造２階建　低耐：低層耐火構造
　　　  　</t>
    </r>
    <r>
      <rPr>
        <sz val="9"/>
        <rFont val="ＭＳ 明朝"/>
        <family val="1"/>
      </rPr>
      <t>中耐：中層耐火構造　木平：木造平屋　木２：木造２階</t>
    </r>
  </si>
  <si>
    <t>※</t>
  </si>
  <si>
    <t>※</t>
  </si>
  <si>
    <t>しゃくなげ住宅</t>
  </si>
  <si>
    <t>※</t>
  </si>
  <si>
    <t>　（注２）※は、特定公共賃貸住宅（和波住宅は地域優良賃貸住宅）</t>
  </si>
  <si>
    <t>（平成30年度）</t>
  </si>
  <si>
    <r>
      <t>　　　609</t>
    </r>
    <r>
      <rPr>
        <sz val="9"/>
        <rFont val="ＭＳ 明朝"/>
        <family val="1"/>
      </rPr>
      <t>-2</t>
    </r>
  </si>
  <si>
    <r>
      <t>深瀬114</t>
    </r>
    <r>
      <rPr>
        <sz val="9"/>
        <rFont val="ＭＳ 明朝"/>
        <family val="1"/>
      </rPr>
      <t>-3</t>
    </r>
  </si>
  <si>
    <t xml:space="preserve">    114-4</t>
  </si>
  <si>
    <t xml:space="preserve">    114-5</t>
  </si>
  <si>
    <t xml:space="preserve">    114-6</t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</si>
  <si>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47-1</t>
    </r>
  </si>
  <si>
    <t>鶴来本町四丁目リ96-1</t>
  </si>
  <si>
    <r>
      <t>河内町福岡張72</t>
    </r>
    <r>
      <rPr>
        <sz val="9"/>
        <rFont val="ＭＳ 明朝"/>
        <family val="1"/>
      </rPr>
      <t>-1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</si>
</sst>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11</xdr:row>
      <xdr:rowOff>47625</xdr:rowOff>
    </xdr:from>
    <xdr:to>
      <xdr:col>5</xdr:col>
      <xdr:colOff>352425</xdr:colOff>
      <xdr:row>14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5524500" y="2286000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200025</xdr:colOff>
      <xdr:row>27</xdr:row>
      <xdr:rowOff>0</xdr:rowOff>
    </xdr:to>
    <xdr:sp>
      <xdr:nvSpPr>
        <xdr:cNvPr id="2" name="AutoShape 24"/>
        <xdr:cNvSpPr>
          <a:spLocks/>
        </xdr:cNvSpPr>
      </xdr:nvSpPr>
      <xdr:spPr>
        <a:xfrm flipH="1">
          <a:off x="4124325" y="4991100"/>
          <a:ext cx="123825" cy="295275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55</xdr:row>
      <xdr:rowOff>47625</xdr:rowOff>
    </xdr:from>
    <xdr:to>
      <xdr:col>5</xdr:col>
      <xdr:colOff>342900</xdr:colOff>
      <xdr:row>57</xdr:row>
      <xdr:rowOff>171450</xdr:rowOff>
    </xdr:to>
    <xdr:sp>
      <xdr:nvSpPr>
        <xdr:cNvPr id="3" name="AutoShape 37"/>
        <xdr:cNvSpPr>
          <a:spLocks/>
        </xdr:cNvSpPr>
      </xdr:nvSpPr>
      <xdr:spPr>
        <a:xfrm>
          <a:off x="5505450" y="10668000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59</xdr:row>
      <xdr:rowOff>66675</xdr:rowOff>
    </xdr:from>
    <xdr:to>
      <xdr:col>5</xdr:col>
      <xdr:colOff>342900</xdr:colOff>
      <xdr:row>60</xdr:row>
      <xdr:rowOff>171450</xdr:rowOff>
    </xdr:to>
    <xdr:sp>
      <xdr:nvSpPr>
        <xdr:cNvPr id="4" name="AutoShape 39"/>
        <xdr:cNvSpPr>
          <a:spLocks/>
        </xdr:cNvSpPr>
      </xdr:nvSpPr>
      <xdr:spPr>
        <a:xfrm>
          <a:off x="5505450" y="114490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57150</xdr:rowOff>
    </xdr:from>
    <xdr:to>
      <xdr:col>5</xdr:col>
      <xdr:colOff>342900</xdr:colOff>
      <xdr:row>54</xdr:row>
      <xdr:rowOff>180975</xdr:rowOff>
    </xdr:to>
    <xdr:sp>
      <xdr:nvSpPr>
        <xdr:cNvPr id="5" name="AutoShape 45"/>
        <xdr:cNvSpPr>
          <a:spLocks/>
        </xdr:cNvSpPr>
      </xdr:nvSpPr>
      <xdr:spPr>
        <a:xfrm>
          <a:off x="5505450" y="10106025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37</xdr:row>
      <xdr:rowOff>47625</xdr:rowOff>
    </xdr:from>
    <xdr:to>
      <xdr:col>5</xdr:col>
      <xdr:colOff>352425</xdr:colOff>
      <xdr:row>38</xdr:row>
      <xdr:rowOff>171450</xdr:rowOff>
    </xdr:to>
    <xdr:sp>
      <xdr:nvSpPr>
        <xdr:cNvPr id="6" name="AutoShape 28"/>
        <xdr:cNvSpPr>
          <a:spLocks/>
        </xdr:cNvSpPr>
      </xdr:nvSpPr>
      <xdr:spPr>
        <a:xfrm>
          <a:off x="5524500" y="7239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47625</xdr:rowOff>
    </xdr:from>
    <xdr:to>
      <xdr:col>5</xdr:col>
      <xdr:colOff>371475</xdr:colOff>
      <xdr:row>42</xdr:row>
      <xdr:rowOff>171450</xdr:rowOff>
    </xdr:to>
    <xdr:sp>
      <xdr:nvSpPr>
        <xdr:cNvPr id="7" name="AutoShape 28"/>
        <xdr:cNvSpPr>
          <a:spLocks/>
        </xdr:cNvSpPr>
      </xdr:nvSpPr>
      <xdr:spPr>
        <a:xfrm>
          <a:off x="5534025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47</xdr:row>
      <xdr:rowOff>57150</xdr:rowOff>
    </xdr:from>
    <xdr:to>
      <xdr:col>5</xdr:col>
      <xdr:colOff>352425</xdr:colOff>
      <xdr:row>48</xdr:row>
      <xdr:rowOff>180975</xdr:rowOff>
    </xdr:to>
    <xdr:sp>
      <xdr:nvSpPr>
        <xdr:cNvPr id="8" name="AutoShape 28"/>
        <xdr:cNvSpPr>
          <a:spLocks/>
        </xdr:cNvSpPr>
      </xdr:nvSpPr>
      <xdr:spPr>
        <a:xfrm>
          <a:off x="5524500" y="91535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62</xdr:row>
      <xdr:rowOff>76200</xdr:rowOff>
    </xdr:from>
    <xdr:to>
      <xdr:col>5</xdr:col>
      <xdr:colOff>342900</xdr:colOff>
      <xdr:row>63</xdr:row>
      <xdr:rowOff>180975</xdr:rowOff>
    </xdr:to>
    <xdr:sp>
      <xdr:nvSpPr>
        <xdr:cNvPr id="9" name="AutoShape 39"/>
        <xdr:cNvSpPr>
          <a:spLocks/>
        </xdr:cNvSpPr>
      </xdr:nvSpPr>
      <xdr:spPr>
        <a:xfrm>
          <a:off x="5505450" y="120300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82</xdr:row>
      <xdr:rowOff>38100</xdr:rowOff>
    </xdr:from>
    <xdr:to>
      <xdr:col>5</xdr:col>
      <xdr:colOff>371475</xdr:colOff>
      <xdr:row>83</xdr:row>
      <xdr:rowOff>142875</xdr:rowOff>
    </xdr:to>
    <xdr:sp>
      <xdr:nvSpPr>
        <xdr:cNvPr id="10" name="AutoShape 39"/>
        <xdr:cNvSpPr>
          <a:spLocks/>
        </xdr:cNvSpPr>
      </xdr:nvSpPr>
      <xdr:spPr>
        <a:xfrm>
          <a:off x="5534025" y="158019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2"/>
  <cols>
    <col min="1" max="1" width="18.375" style="2" customWidth="1"/>
    <col min="2" max="2" width="22.625" style="2" customWidth="1"/>
    <col min="3" max="3" width="12.125" style="2" bestFit="1" customWidth="1"/>
    <col min="4" max="6" width="8.00390625" style="2" customWidth="1"/>
    <col min="7" max="7" width="4.125" style="2" customWidth="1"/>
    <col min="8" max="8" width="9.375" style="2" customWidth="1"/>
    <col min="9" max="9" width="4.00390625" style="2" bestFit="1" customWidth="1"/>
    <col min="10" max="10" width="9.375" style="2" bestFit="1" customWidth="1"/>
    <col min="11" max="11" width="13.375" style="29" bestFit="1" customWidth="1"/>
    <col min="12" max="16384" width="9.375" style="2" customWidth="1"/>
  </cols>
  <sheetData>
    <row r="1" spans="1:11" s="1" customFormat="1" ht="17.2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30"/>
    </row>
    <row r="2" spans="1:10" ht="18" customHeight="1" thickBot="1">
      <c r="A2" t="s">
        <v>101</v>
      </c>
      <c r="F2" s="86" t="s">
        <v>92</v>
      </c>
      <c r="G2" s="86"/>
      <c r="H2" s="87"/>
      <c r="I2" s="87"/>
      <c r="J2" s="87"/>
    </row>
    <row r="3" spans="1:10" ht="18" customHeight="1">
      <c r="A3" s="3" t="s">
        <v>45</v>
      </c>
      <c r="B3" s="4" t="s">
        <v>41</v>
      </c>
      <c r="C3" s="4" t="s">
        <v>46</v>
      </c>
      <c r="D3" s="4" t="s">
        <v>47</v>
      </c>
      <c r="E3" s="4" t="s">
        <v>42</v>
      </c>
      <c r="F3" s="4" t="s">
        <v>43</v>
      </c>
      <c r="G3" s="64" t="s">
        <v>48</v>
      </c>
      <c r="H3" s="65"/>
      <c r="I3" s="65"/>
      <c r="J3" s="65"/>
    </row>
    <row r="4" spans="1:10" ht="18" customHeight="1">
      <c r="A4" s="27" t="str">
        <f>"総合計（"&amp;COUNTA(A5:A87)&amp;"団地）"</f>
        <v>総合計（23団地）</v>
      </c>
      <c r="B4" s="27"/>
      <c r="C4" s="28"/>
      <c r="D4" s="27">
        <f>D9+D11+D17+D21+D25+D28+D37+D41+D45+D47+D50+D52+D59+D62+D65+D68+D73+D75+D78+D80+D82+D85+D87</f>
        <v>60</v>
      </c>
      <c r="E4" s="28"/>
      <c r="F4" s="27">
        <f>F9+F11+F17+F21+F25+F28+F37+F41+F47+F45+F50+F52+F59+F62+F65+F68+F73+F75+F78+F80+F82+F85+F87</f>
        <v>638</v>
      </c>
      <c r="G4" s="27"/>
      <c r="H4" s="27"/>
      <c r="I4" s="27"/>
      <c r="J4" s="27"/>
    </row>
    <row r="5" spans="1:10" ht="15" customHeight="1">
      <c r="A5" s="79" t="s">
        <v>44</v>
      </c>
      <c r="B5" s="7" t="s">
        <v>76</v>
      </c>
      <c r="C5" s="8" t="s">
        <v>49</v>
      </c>
      <c r="D5" s="9">
        <v>1</v>
      </c>
      <c r="E5" s="10" t="s">
        <v>4</v>
      </c>
      <c r="F5" s="9">
        <v>16</v>
      </c>
      <c r="G5" s="9"/>
      <c r="H5" s="11">
        <v>13800</v>
      </c>
      <c r="I5" s="10" t="s">
        <v>0</v>
      </c>
      <c r="J5" s="11">
        <v>27200</v>
      </c>
    </row>
    <row r="6" spans="1:10" ht="15" customHeight="1">
      <c r="A6" s="74"/>
      <c r="B6" s="12" t="s">
        <v>77</v>
      </c>
      <c r="C6" s="13">
        <v>56</v>
      </c>
      <c r="D6" s="14">
        <v>1</v>
      </c>
      <c r="E6" s="15" t="s">
        <v>50</v>
      </c>
      <c r="F6" s="14">
        <v>16</v>
      </c>
      <c r="G6" s="14"/>
      <c r="H6" s="16">
        <v>19900</v>
      </c>
      <c r="I6" s="15" t="s">
        <v>0</v>
      </c>
      <c r="J6" s="16">
        <v>39000</v>
      </c>
    </row>
    <row r="7" spans="1:10" ht="15" customHeight="1">
      <c r="A7" s="74"/>
      <c r="B7" s="12" t="s">
        <v>62</v>
      </c>
      <c r="C7" s="13">
        <v>57</v>
      </c>
      <c r="D7" s="14">
        <v>1</v>
      </c>
      <c r="E7" s="15" t="s">
        <v>50</v>
      </c>
      <c r="F7" s="14">
        <v>16</v>
      </c>
      <c r="G7" s="14"/>
      <c r="H7" s="16">
        <v>20200</v>
      </c>
      <c r="I7" s="15" t="s">
        <v>0</v>
      </c>
      <c r="J7" s="16">
        <v>39600</v>
      </c>
    </row>
    <row r="8" spans="1:10" ht="15" customHeight="1">
      <c r="A8" s="74"/>
      <c r="B8" s="37" t="s">
        <v>63</v>
      </c>
      <c r="C8" s="13">
        <v>63</v>
      </c>
      <c r="D8" s="36">
        <v>1</v>
      </c>
      <c r="E8" s="15" t="s">
        <v>50</v>
      </c>
      <c r="F8" s="14">
        <v>6</v>
      </c>
      <c r="G8" s="14"/>
      <c r="H8" s="16">
        <v>21300</v>
      </c>
      <c r="I8" s="15" t="s">
        <v>0</v>
      </c>
      <c r="J8" s="16">
        <v>43100</v>
      </c>
    </row>
    <row r="9" spans="1:10" ht="15" customHeight="1">
      <c r="A9" s="75"/>
      <c r="B9" s="17"/>
      <c r="C9" s="18" t="s">
        <v>1</v>
      </c>
      <c r="D9" s="19">
        <f>SUM(D5:D8)</f>
        <v>4</v>
      </c>
      <c r="E9" s="20"/>
      <c r="F9" s="19">
        <f>SUM(F5:F8)</f>
        <v>54</v>
      </c>
      <c r="G9" s="19"/>
      <c r="H9" s="21"/>
      <c r="I9" s="20"/>
      <c r="J9" s="21"/>
    </row>
    <row r="10" spans="1:10" ht="15" customHeight="1">
      <c r="A10" s="79" t="s">
        <v>2</v>
      </c>
      <c r="B10" s="7" t="s">
        <v>3</v>
      </c>
      <c r="C10" s="8" t="s">
        <v>52</v>
      </c>
      <c r="D10" s="9">
        <v>1</v>
      </c>
      <c r="E10" s="10" t="s">
        <v>4</v>
      </c>
      <c r="F10" s="9">
        <v>18</v>
      </c>
      <c r="G10" s="9"/>
      <c r="H10" s="11">
        <v>20000</v>
      </c>
      <c r="I10" s="10" t="s">
        <v>0</v>
      </c>
      <c r="J10" s="11">
        <v>39200</v>
      </c>
    </row>
    <row r="11" spans="1:10" ht="15" customHeight="1">
      <c r="A11" s="75"/>
      <c r="B11" s="17"/>
      <c r="C11" s="18" t="s">
        <v>1</v>
      </c>
      <c r="D11" s="19">
        <f>D10</f>
        <v>1</v>
      </c>
      <c r="E11" s="20"/>
      <c r="F11" s="19">
        <f>F10</f>
        <v>18</v>
      </c>
      <c r="G11" s="19"/>
      <c r="H11" s="21"/>
      <c r="I11" s="20"/>
      <c r="J11" s="21"/>
    </row>
    <row r="12" spans="1:10" ht="15" customHeight="1">
      <c r="A12" s="79" t="s">
        <v>5</v>
      </c>
      <c r="B12" s="62" t="s">
        <v>6</v>
      </c>
      <c r="C12" s="76" t="s">
        <v>53</v>
      </c>
      <c r="D12" s="79">
        <v>4</v>
      </c>
      <c r="E12" s="71" t="s">
        <v>4</v>
      </c>
      <c r="F12" s="9">
        <v>16</v>
      </c>
      <c r="G12" s="9"/>
      <c r="H12" s="11">
        <v>19200</v>
      </c>
      <c r="I12" s="10" t="s">
        <v>0</v>
      </c>
      <c r="J12" s="11">
        <v>50400</v>
      </c>
    </row>
    <row r="13" spans="1:10" ht="15" customHeight="1">
      <c r="A13" s="74"/>
      <c r="B13" s="63"/>
      <c r="C13" s="77"/>
      <c r="D13" s="74"/>
      <c r="E13" s="72"/>
      <c r="F13" s="14">
        <v>4</v>
      </c>
      <c r="G13" s="14"/>
      <c r="H13" s="16">
        <v>17400</v>
      </c>
      <c r="I13" s="15" t="s">
        <v>0</v>
      </c>
      <c r="J13" s="16">
        <v>48200</v>
      </c>
    </row>
    <row r="14" spans="1:10" ht="15" customHeight="1">
      <c r="A14" s="74"/>
      <c r="B14" s="63"/>
      <c r="C14" s="77"/>
      <c r="D14" s="74"/>
      <c r="E14" s="72"/>
      <c r="F14" s="14">
        <v>12</v>
      </c>
      <c r="G14" s="14"/>
      <c r="H14" s="16">
        <v>17400</v>
      </c>
      <c r="I14" s="15" t="s">
        <v>0</v>
      </c>
      <c r="J14" s="16">
        <v>48200</v>
      </c>
    </row>
    <row r="15" spans="1:10" ht="15" customHeight="1">
      <c r="A15" s="74"/>
      <c r="B15" s="63"/>
      <c r="C15" s="77"/>
      <c r="D15" s="74"/>
      <c r="E15" s="72"/>
      <c r="F15" s="14">
        <v>4</v>
      </c>
      <c r="G15" s="14"/>
      <c r="H15" s="16">
        <v>19200</v>
      </c>
      <c r="I15" s="15" t="s">
        <v>0</v>
      </c>
      <c r="J15" s="16">
        <v>50400</v>
      </c>
    </row>
    <row r="16" spans="1:14" ht="15" customHeight="1">
      <c r="A16" s="74"/>
      <c r="B16" s="37" t="s">
        <v>64</v>
      </c>
      <c r="C16" s="13">
        <v>62</v>
      </c>
      <c r="D16" s="36">
        <v>1</v>
      </c>
      <c r="E16" s="15" t="s">
        <v>50</v>
      </c>
      <c r="F16" s="14">
        <v>16</v>
      </c>
      <c r="G16" s="14"/>
      <c r="H16" s="16">
        <v>17700</v>
      </c>
      <c r="I16" s="15" t="s">
        <v>0</v>
      </c>
      <c r="J16" s="16">
        <v>48900</v>
      </c>
      <c r="L16" s="16"/>
      <c r="M16" s="15"/>
      <c r="N16" s="16"/>
    </row>
    <row r="17" spans="1:10" ht="15" customHeight="1">
      <c r="A17" s="75"/>
      <c r="B17" s="17"/>
      <c r="C17" s="18" t="s">
        <v>1</v>
      </c>
      <c r="D17" s="19">
        <f>SUM(D12:D16)</f>
        <v>5</v>
      </c>
      <c r="E17" s="20"/>
      <c r="F17" s="19">
        <f>SUM(F12:F16)</f>
        <v>52</v>
      </c>
      <c r="G17" s="19"/>
      <c r="H17" s="21"/>
      <c r="I17" s="20"/>
      <c r="J17" s="21"/>
    </row>
    <row r="18" spans="1:10" ht="15" customHeight="1">
      <c r="A18" s="79" t="s">
        <v>8</v>
      </c>
      <c r="B18" s="37" t="s">
        <v>7</v>
      </c>
      <c r="C18" s="13" t="s">
        <v>55</v>
      </c>
      <c r="D18" s="36">
        <v>1</v>
      </c>
      <c r="E18" s="15" t="s">
        <v>4</v>
      </c>
      <c r="F18" s="2">
        <v>18</v>
      </c>
      <c r="H18" s="23">
        <v>22100</v>
      </c>
      <c r="I18" s="5" t="s">
        <v>0</v>
      </c>
      <c r="J18" s="23">
        <v>49800</v>
      </c>
    </row>
    <row r="19" spans="1:10" ht="15" customHeight="1">
      <c r="A19" s="81"/>
      <c r="B19" s="37" t="s">
        <v>78</v>
      </c>
      <c r="C19" s="13">
        <v>2</v>
      </c>
      <c r="D19" s="36">
        <v>1</v>
      </c>
      <c r="E19" s="15" t="s">
        <v>50</v>
      </c>
      <c r="F19" s="2">
        <v>18</v>
      </c>
      <c r="H19" s="23">
        <v>24300</v>
      </c>
      <c r="I19" s="5" t="s">
        <v>0</v>
      </c>
      <c r="J19" s="23">
        <v>54100</v>
      </c>
    </row>
    <row r="20" spans="1:10" ht="15" customHeight="1">
      <c r="A20" s="81"/>
      <c r="B20" s="37" t="s">
        <v>65</v>
      </c>
      <c r="C20" s="13">
        <v>3</v>
      </c>
      <c r="D20" s="36">
        <v>1</v>
      </c>
      <c r="E20" s="15" t="s">
        <v>50</v>
      </c>
      <c r="F20" s="2">
        <v>18</v>
      </c>
      <c r="H20" s="23">
        <v>22700</v>
      </c>
      <c r="I20" s="5" t="s">
        <v>0</v>
      </c>
      <c r="J20" s="23">
        <v>51100</v>
      </c>
    </row>
    <row r="21" spans="1:10" ht="15" customHeight="1">
      <c r="A21" s="81"/>
      <c r="B21" s="12"/>
      <c r="C21" s="13" t="s">
        <v>1</v>
      </c>
      <c r="D21" s="2">
        <f>SUM(D18:D20)</f>
        <v>3</v>
      </c>
      <c r="E21" s="5"/>
      <c r="F21" s="2">
        <f>SUM(F18:F20)</f>
        <v>54</v>
      </c>
      <c r="H21" s="23"/>
      <c r="I21" s="5"/>
      <c r="J21" s="23"/>
    </row>
    <row r="22" spans="1:10" ht="15" customHeight="1">
      <c r="A22" s="73" t="s">
        <v>84</v>
      </c>
      <c r="B22" s="66" t="s">
        <v>85</v>
      </c>
      <c r="C22" s="8" t="s">
        <v>71</v>
      </c>
      <c r="D22" s="6">
        <v>1</v>
      </c>
      <c r="E22" s="10" t="s">
        <v>4</v>
      </c>
      <c r="F22" s="9">
        <v>13</v>
      </c>
      <c r="G22" s="9"/>
      <c r="H22" s="11">
        <v>11200</v>
      </c>
      <c r="I22" s="10" t="s">
        <v>0</v>
      </c>
      <c r="J22" s="11">
        <v>48800</v>
      </c>
    </row>
    <row r="23" spans="1:10" ht="15" customHeight="1">
      <c r="A23" s="74"/>
      <c r="B23" s="67"/>
      <c r="C23" s="13">
        <v>6</v>
      </c>
      <c r="D23" s="36">
        <v>1</v>
      </c>
      <c r="E23" s="15" t="s">
        <v>50</v>
      </c>
      <c r="F23" s="14">
        <v>16</v>
      </c>
      <c r="G23" s="14"/>
      <c r="H23" s="16">
        <v>22800</v>
      </c>
      <c r="I23" s="15" t="s">
        <v>0</v>
      </c>
      <c r="J23" s="16">
        <v>54900</v>
      </c>
    </row>
    <row r="24" spans="1:10" ht="15" customHeight="1">
      <c r="A24" s="74"/>
      <c r="B24" s="67"/>
      <c r="C24" s="13">
        <v>7</v>
      </c>
      <c r="D24" s="36">
        <v>1</v>
      </c>
      <c r="E24" s="15" t="s">
        <v>50</v>
      </c>
      <c r="F24" s="14">
        <v>13</v>
      </c>
      <c r="G24" s="14"/>
      <c r="H24" s="16">
        <v>11500</v>
      </c>
      <c r="I24" s="15" t="s">
        <v>0</v>
      </c>
      <c r="J24" s="16">
        <v>50100</v>
      </c>
    </row>
    <row r="25" spans="1:10" ht="15" customHeight="1">
      <c r="A25" s="75"/>
      <c r="B25" s="17"/>
      <c r="C25" s="18" t="s">
        <v>1</v>
      </c>
      <c r="D25" s="19">
        <f>SUM(D22:D24)</f>
        <v>3</v>
      </c>
      <c r="E25" s="20"/>
      <c r="F25" s="19">
        <f>SUM(F22:F24)</f>
        <v>42</v>
      </c>
      <c r="G25" s="19"/>
      <c r="H25" s="21"/>
      <c r="I25" s="20"/>
      <c r="J25" s="21"/>
    </row>
    <row r="26" spans="1:10" ht="15" customHeight="1">
      <c r="A26" s="79" t="s">
        <v>9</v>
      </c>
      <c r="B26" s="62" t="s">
        <v>10</v>
      </c>
      <c r="C26" s="8" t="s">
        <v>56</v>
      </c>
      <c r="D26" s="79">
        <v>1</v>
      </c>
      <c r="E26" s="10" t="s">
        <v>4</v>
      </c>
      <c r="F26" s="9">
        <v>18</v>
      </c>
      <c r="G26" s="9"/>
      <c r="H26" s="11">
        <v>20100</v>
      </c>
      <c r="I26" s="10" t="s">
        <v>0</v>
      </c>
      <c r="J26" s="11">
        <v>56700</v>
      </c>
    </row>
    <row r="27" spans="1:10" ht="15" customHeight="1">
      <c r="A27" s="74"/>
      <c r="B27" s="63"/>
      <c r="C27" s="13">
        <v>13</v>
      </c>
      <c r="D27" s="74"/>
      <c r="E27" s="15" t="s">
        <v>50</v>
      </c>
      <c r="F27" s="14">
        <v>15</v>
      </c>
      <c r="G27" s="14"/>
      <c r="H27" s="16">
        <v>20200</v>
      </c>
      <c r="I27" s="15" t="s">
        <v>0</v>
      </c>
      <c r="J27" s="16">
        <v>57100</v>
      </c>
    </row>
    <row r="28" spans="1:10" ht="15" customHeight="1">
      <c r="A28" s="75"/>
      <c r="B28" s="17"/>
      <c r="C28" s="18" t="s">
        <v>1</v>
      </c>
      <c r="D28" s="19">
        <f>D26</f>
        <v>1</v>
      </c>
      <c r="E28" s="20"/>
      <c r="F28" s="19">
        <f>SUM(F26:F27)</f>
        <v>33</v>
      </c>
      <c r="G28" s="19"/>
      <c r="H28" s="21"/>
      <c r="I28" s="20"/>
      <c r="J28" s="21"/>
    </row>
    <row r="29" spans="1:10" ht="15" customHeight="1">
      <c r="A29" s="79" t="s">
        <v>12</v>
      </c>
      <c r="B29" s="22" t="s">
        <v>11</v>
      </c>
      <c r="C29" s="8" t="s">
        <v>68</v>
      </c>
      <c r="D29" s="6">
        <v>1</v>
      </c>
      <c r="E29" s="10" t="s">
        <v>4</v>
      </c>
      <c r="F29" s="9">
        <v>15</v>
      </c>
      <c r="G29" s="9"/>
      <c r="H29" s="11">
        <v>16200</v>
      </c>
      <c r="I29" s="10" t="s">
        <v>0</v>
      </c>
      <c r="J29" s="11">
        <v>55500</v>
      </c>
    </row>
    <row r="30" spans="1:10" ht="15" customHeight="1">
      <c r="A30" s="74"/>
      <c r="B30" s="37" t="s">
        <v>79</v>
      </c>
      <c r="C30" s="39" t="s">
        <v>72</v>
      </c>
      <c r="D30" s="36">
        <v>1</v>
      </c>
      <c r="E30" s="15" t="s">
        <v>50</v>
      </c>
      <c r="F30" s="14">
        <v>12</v>
      </c>
      <c r="G30" s="14"/>
      <c r="H30" s="16">
        <v>23800</v>
      </c>
      <c r="I30" s="15" t="s">
        <v>0</v>
      </c>
      <c r="J30" s="16">
        <v>58100</v>
      </c>
    </row>
    <row r="31" spans="1:10" ht="15" customHeight="1">
      <c r="A31" s="74"/>
      <c r="B31" s="54" t="s">
        <v>102</v>
      </c>
      <c r="C31" s="58">
        <v>9</v>
      </c>
      <c r="D31" s="36">
        <v>1</v>
      </c>
      <c r="E31" s="15" t="s">
        <v>50</v>
      </c>
      <c r="F31" s="14">
        <v>12</v>
      </c>
      <c r="G31" s="14"/>
      <c r="H31" s="16">
        <v>18500</v>
      </c>
      <c r="I31" s="15" t="s">
        <v>0</v>
      </c>
      <c r="J31" s="16">
        <v>59500</v>
      </c>
    </row>
    <row r="32" spans="1:10" ht="15" customHeight="1">
      <c r="A32" s="74"/>
      <c r="B32" s="40" t="s">
        <v>66</v>
      </c>
      <c r="C32" s="13">
        <v>10</v>
      </c>
      <c r="D32" s="36">
        <v>1</v>
      </c>
      <c r="E32" s="15" t="s">
        <v>50</v>
      </c>
      <c r="F32" s="14">
        <v>24</v>
      </c>
      <c r="G32" s="14"/>
      <c r="H32" s="16">
        <v>20000</v>
      </c>
      <c r="I32" s="15" t="s">
        <v>0</v>
      </c>
      <c r="J32" s="16">
        <v>59700</v>
      </c>
    </row>
    <row r="33" spans="1:10" ht="15" customHeight="1">
      <c r="A33" s="74"/>
      <c r="B33" s="40" t="s">
        <v>67</v>
      </c>
      <c r="C33" s="13">
        <v>14</v>
      </c>
      <c r="D33" s="36">
        <v>1</v>
      </c>
      <c r="E33" s="15" t="s">
        <v>83</v>
      </c>
      <c r="F33" s="14">
        <v>24</v>
      </c>
      <c r="G33" s="14"/>
      <c r="H33" s="16">
        <v>20500</v>
      </c>
      <c r="I33" s="15" t="s">
        <v>0</v>
      </c>
      <c r="J33" s="16">
        <v>59400</v>
      </c>
    </row>
    <row r="34" spans="1:10" ht="15" customHeight="1">
      <c r="A34" s="74"/>
      <c r="B34" s="41" t="s">
        <v>81</v>
      </c>
      <c r="C34" s="13">
        <v>17</v>
      </c>
      <c r="D34" s="42">
        <v>1</v>
      </c>
      <c r="E34" s="15" t="s">
        <v>82</v>
      </c>
      <c r="F34" s="14">
        <v>24</v>
      </c>
      <c r="G34" s="14"/>
      <c r="H34" s="16">
        <v>20300</v>
      </c>
      <c r="I34" s="15" t="s">
        <v>0</v>
      </c>
      <c r="J34" s="16">
        <v>59200</v>
      </c>
    </row>
    <row r="35" spans="1:10" ht="15" customHeight="1">
      <c r="A35" s="74"/>
      <c r="B35" s="41" t="s">
        <v>107</v>
      </c>
      <c r="C35" s="13">
        <v>19</v>
      </c>
      <c r="D35" s="42">
        <v>1</v>
      </c>
      <c r="E35" s="15" t="s">
        <v>82</v>
      </c>
      <c r="F35" s="14">
        <v>24</v>
      </c>
      <c r="G35" s="14"/>
      <c r="H35" s="16">
        <v>20800</v>
      </c>
      <c r="I35" s="15" t="s">
        <v>0</v>
      </c>
      <c r="J35" s="16">
        <v>60600</v>
      </c>
    </row>
    <row r="36" spans="1:10" ht="15" customHeight="1">
      <c r="A36" s="74"/>
      <c r="B36" s="41" t="s">
        <v>90</v>
      </c>
      <c r="C36" s="13">
        <v>23</v>
      </c>
      <c r="D36" s="42">
        <v>1</v>
      </c>
      <c r="E36" s="15" t="s">
        <v>82</v>
      </c>
      <c r="F36" s="14">
        <v>15</v>
      </c>
      <c r="G36" s="14"/>
      <c r="H36" s="16">
        <v>20100</v>
      </c>
      <c r="I36" s="15" t="s">
        <v>0</v>
      </c>
      <c r="J36" s="16">
        <v>54200</v>
      </c>
    </row>
    <row r="37" spans="1:10" ht="15" customHeight="1">
      <c r="A37" s="74"/>
      <c r="B37" s="12"/>
      <c r="C37" s="33" t="s">
        <v>89</v>
      </c>
      <c r="D37" s="14">
        <f>SUM(D29:D36)</f>
        <v>8</v>
      </c>
      <c r="E37" s="15"/>
      <c r="F37" s="19">
        <f>SUM(F29:F36)</f>
        <v>150</v>
      </c>
      <c r="G37" s="19"/>
      <c r="H37" s="21"/>
      <c r="I37" s="20"/>
      <c r="J37" s="21"/>
    </row>
    <row r="38" spans="1:10" ht="15" customHeight="1">
      <c r="A38" s="79" t="s">
        <v>57</v>
      </c>
      <c r="B38" s="62" t="s">
        <v>13</v>
      </c>
      <c r="C38" s="76" t="s">
        <v>71</v>
      </c>
      <c r="D38" s="88">
        <v>2</v>
      </c>
      <c r="E38" s="71" t="s">
        <v>4</v>
      </c>
      <c r="F38" s="2">
        <v>12</v>
      </c>
      <c r="H38" s="23">
        <v>22400</v>
      </c>
      <c r="I38" s="5" t="s">
        <v>0</v>
      </c>
      <c r="J38" s="23">
        <v>49800</v>
      </c>
    </row>
    <row r="39" spans="1:10" ht="15" customHeight="1">
      <c r="A39" s="74"/>
      <c r="B39" s="63"/>
      <c r="C39" s="77"/>
      <c r="D39" s="89"/>
      <c r="E39" s="72"/>
      <c r="F39" s="2">
        <v>12</v>
      </c>
      <c r="H39" s="23">
        <v>22400</v>
      </c>
      <c r="I39" s="5" t="s">
        <v>0</v>
      </c>
      <c r="J39" s="23">
        <v>49800</v>
      </c>
    </row>
    <row r="40" spans="1:10" ht="15" customHeight="1">
      <c r="A40" s="74"/>
      <c r="B40" s="63"/>
      <c r="C40" s="39" t="s">
        <v>70</v>
      </c>
      <c r="D40" s="36">
        <v>1</v>
      </c>
      <c r="E40" s="15" t="s">
        <v>50</v>
      </c>
      <c r="F40" s="2">
        <v>12</v>
      </c>
      <c r="H40" s="23">
        <v>23000</v>
      </c>
      <c r="I40" s="5" t="s">
        <v>0</v>
      </c>
      <c r="J40" s="23">
        <v>51100</v>
      </c>
    </row>
    <row r="41" spans="1:10" ht="15" customHeight="1">
      <c r="A41" s="75"/>
      <c r="B41" s="24"/>
      <c r="C41" s="18" t="s">
        <v>1</v>
      </c>
      <c r="D41" s="25">
        <f>SUM(D38:D40)</f>
        <v>3</v>
      </c>
      <c r="E41" s="20"/>
      <c r="F41" s="19">
        <f>SUM(F38:F40)</f>
        <v>36</v>
      </c>
      <c r="G41" s="19"/>
      <c r="H41" s="21"/>
      <c r="I41" s="20"/>
      <c r="J41" s="21"/>
    </row>
    <row r="42" spans="1:10" ht="15" customHeight="1">
      <c r="A42" s="73" t="s">
        <v>86</v>
      </c>
      <c r="B42" s="66" t="s">
        <v>87</v>
      </c>
      <c r="C42" s="83" t="s">
        <v>88</v>
      </c>
      <c r="D42" s="88">
        <v>1</v>
      </c>
      <c r="E42" s="71" t="s">
        <v>4</v>
      </c>
      <c r="F42" s="2">
        <v>15</v>
      </c>
      <c r="H42" s="23">
        <v>20600</v>
      </c>
      <c r="I42" s="5" t="s">
        <v>0</v>
      </c>
      <c r="J42" s="23">
        <v>57900</v>
      </c>
    </row>
    <row r="43" spans="1:10" ht="15" customHeight="1">
      <c r="A43" s="74"/>
      <c r="B43" s="67"/>
      <c r="C43" s="84"/>
      <c r="D43" s="89"/>
      <c r="E43" s="72"/>
      <c r="F43" s="34">
        <v>6</v>
      </c>
      <c r="G43" s="49" t="s">
        <v>96</v>
      </c>
      <c r="H43" s="23">
        <v>59000</v>
      </c>
      <c r="I43" s="5" t="s">
        <v>0</v>
      </c>
      <c r="J43" s="23">
        <v>69000</v>
      </c>
    </row>
    <row r="44" spans="1:10" ht="15" customHeight="1">
      <c r="A44" s="74"/>
      <c r="B44" s="67"/>
      <c r="C44" s="33">
        <v>25</v>
      </c>
      <c r="D44" s="51">
        <v>1</v>
      </c>
      <c r="E44" s="38" t="s">
        <v>93</v>
      </c>
      <c r="F44" s="35">
        <v>12</v>
      </c>
      <c r="H44" s="45">
        <v>20900</v>
      </c>
      <c r="I44" s="49" t="s">
        <v>94</v>
      </c>
      <c r="J44" s="23">
        <v>49900</v>
      </c>
    </row>
    <row r="45" spans="1:10" ht="15" customHeight="1">
      <c r="A45" s="75"/>
      <c r="B45" s="70"/>
      <c r="C45" s="18" t="s">
        <v>1</v>
      </c>
      <c r="D45" s="25">
        <f>SUM(D42:D44)</f>
        <v>2</v>
      </c>
      <c r="E45" s="20"/>
      <c r="F45" s="19">
        <f>SUM(F42:F44)</f>
        <v>33</v>
      </c>
      <c r="G45" s="19"/>
      <c r="H45" s="21"/>
      <c r="I45" s="20"/>
      <c r="J45" s="21"/>
    </row>
    <row r="46" spans="1:10" ht="15" customHeight="1">
      <c r="A46" s="59" t="s">
        <v>15</v>
      </c>
      <c r="B46" s="57" t="s">
        <v>108</v>
      </c>
      <c r="C46" s="8" t="s">
        <v>58</v>
      </c>
      <c r="D46" s="9">
        <v>1</v>
      </c>
      <c r="E46" s="10" t="s">
        <v>4</v>
      </c>
      <c r="F46" s="9">
        <v>12</v>
      </c>
      <c r="G46" s="9"/>
      <c r="H46" s="11">
        <v>15600</v>
      </c>
      <c r="I46" s="10" t="s">
        <v>0</v>
      </c>
      <c r="J46" s="11">
        <v>30600</v>
      </c>
    </row>
    <row r="47" spans="1:10" ht="15" customHeight="1">
      <c r="A47" s="61"/>
      <c r="B47" s="17"/>
      <c r="C47" s="18" t="s">
        <v>1</v>
      </c>
      <c r="D47" s="19">
        <f>D46</f>
        <v>1</v>
      </c>
      <c r="E47" s="20"/>
      <c r="F47" s="19">
        <f>F46</f>
        <v>12</v>
      </c>
      <c r="G47" s="19"/>
      <c r="H47" s="21"/>
      <c r="I47" s="20"/>
      <c r="J47" s="21"/>
    </row>
    <row r="48" spans="1:11" ht="15" customHeight="1">
      <c r="A48" s="59" t="s">
        <v>17</v>
      </c>
      <c r="B48" s="82" t="s">
        <v>109</v>
      </c>
      <c r="C48" s="76" t="s">
        <v>68</v>
      </c>
      <c r="D48" s="88">
        <v>2</v>
      </c>
      <c r="E48" s="71" t="s">
        <v>16</v>
      </c>
      <c r="F48" s="46">
        <v>4</v>
      </c>
      <c r="G48" s="50" t="s">
        <v>96</v>
      </c>
      <c r="H48" s="47"/>
      <c r="I48" s="10"/>
      <c r="J48" s="11">
        <v>36000</v>
      </c>
      <c r="K48" s="35"/>
    </row>
    <row r="49" spans="1:11" ht="15" customHeight="1">
      <c r="A49" s="60"/>
      <c r="B49" s="63"/>
      <c r="C49" s="77"/>
      <c r="D49" s="89"/>
      <c r="E49" s="72"/>
      <c r="F49" s="43">
        <v>4</v>
      </c>
      <c r="G49" s="38" t="s">
        <v>99</v>
      </c>
      <c r="H49" s="48"/>
      <c r="I49" s="15"/>
      <c r="J49" s="16">
        <v>36000</v>
      </c>
      <c r="K49" s="35"/>
    </row>
    <row r="50" spans="1:10" ht="15" customHeight="1">
      <c r="A50" s="61"/>
      <c r="B50" s="17"/>
      <c r="C50" s="18" t="s">
        <v>1</v>
      </c>
      <c r="D50" s="19">
        <f>SUM(D48:D49)</f>
        <v>2</v>
      </c>
      <c r="E50" s="20"/>
      <c r="F50" s="19">
        <f>SUM(F48:F49)</f>
        <v>8</v>
      </c>
      <c r="G50" s="19"/>
      <c r="H50" s="21"/>
      <c r="I50" s="20"/>
      <c r="J50" s="21"/>
    </row>
    <row r="51" spans="1:10" ht="15" customHeight="1">
      <c r="A51" s="59" t="s">
        <v>18</v>
      </c>
      <c r="B51" s="22" t="s">
        <v>19</v>
      </c>
      <c r="C51" s="8" t="s">
        <v>59</v>
      </c>
      <c r="D51" s="26">
        <v>1</v>
      </c>
      <c r="E51" s="10" t="s">
        <v>4</v>
      </c>
      <c r="F51" s="9">
        <v>12</v>
      </c>
      <c r="G51" s="9"/>
      <c r="H51" s="11">
        <v>14600</v>
      </c>
      <c r="I51" s="10" t="s">
        <v>0</v>
      </c>
      <c r="J51" s="11">
        <v>28600</v>
      </c>
    </row>
    <row r="52" spans="1:10" ht="15" customHeight="1">
      <c r="A52" s="61"/>
      <c r="B52" s="17"/>
      <c r="C52" s="18" t="s">
        <v>1</v>
      </c>
      <c r="D52" s="19">
        <f>D51</f>
        <v>1</v>
      </c>
      <c r="E52" s="20"/>
      <c r="F52" s="19">
        <f>F51</f>
        <v>12</v>
      </c>
      <c r="G52" s="19"/>
      <c r="H52" s="21"/>
      <c r="I52" s="20"/>
      <c r="J52" s="21"/>
    </row>
    <row r="53" spans="1:10" ht="15" customHeight="1">
      <c r="A53" s="59" t="s">
        <v>21</v>
      </c>
      <c r="B53" s="62" t="s">
        <v>22</v>
      </c>
      <c r="C53" s="76" t="s">
        <v>69</v>
      </c>
      <c r="D53" s="68">
        <v>3</v>
      </c>
      <c r="E53" s="71" t="s">
        <v>20</v>
      </c>
      <c r="F53" s="9">
        <v>2</v>
      </c>
      <c r="G53" s="9"/>
      <c r="H53" s="11">
        <v>19800</v>
      </c>
      <c r="I53" s="10" t="s">
        <v>0</v>
      </c>
      <c r="J53" s="11">
        <v>38800</v>
      </c>
    </row>
    <row r="54" spans="1:10" ht="15" customHeight="1">
      <c r="A54" s="60"/>
      <c r="B54" s="63"/>
      <c r="C54" s="77"/>
      <c r="D54" s="69"/>
      <c r="E54" s="72"/>
      <c r="F54" s="44">
        <v>2</v>
      </c>
      <c r="G54" s="44"/>
      <c r="H54" s="16">
        <v>19800</v>
      </c>
      <c r="I54" s="15" t="s">
        <v>0</v>
      </c>
      <c r="J54" s="16">
        <v>38800</v>
      </c>
    </row>
    <row r="55" spans="1:14" ht="15" customHeight="1">
      <c r="A55" s="60"/>
      <c r="B55" s="63"/>
      <c r="C55" s="77"/>
      <c r="D55" s="69"/>
      <c r="E55" s="72"/>
      <c r="F55" s="14">
        <v>2</v>
      </c>
      <c r="G55" s="14"/>
      <c r="H55" s="16">
        <v>19700</v>
      </c>
      <c r="I55" s="15" t="s">
        <v>0</v>
      </c>
      <c r="J55" s="16">
        <v>38800</v>
      </c>
      <c r="L55" s="16"/>
      <c r="M55" s="15"/>
      <c r="N55" s="16"/>
    </row>
    <row r="56" spans="1:10" ht="15" customHeight="1">
      <c r="A56" s="60"/>
      <c r="B56" s="63"/>
      <c r="C56" s="80" t="s">
        <v>73</v>
      </c>
      <c r="D56" s="69">
        <v>3</v>
      </c>
      <c r="E56" s="72" t="s">
        <v>50</v>
      </c>
      <c r="F56" s="14">
        <v>2</v>
      </c>
      <c r="G56" s="14"/>
      <c r="H56" s="16">
        <v>20100</v>
      </c>
      <c r="I56" s="15" t="s">
        <v>0</v>
      </c>
      <c r="J56" s="16">
        <v>39500</v>
      </c>
    </row>
    <row r="57" spans="1:10" ht="15" customHeight="1">
      <c r="A57" s="60"/>
      <c r="B57" s="63"/>
      <c r="C57" s="80"/>
      <c r="D57" s="69"/>
      <c r="E57" s="72"/>
      <c r="F57" s="44">
        <v>2</v>
      </c>
      <c r="G57" s="44"/>
      <c r="H57" s="16">
        <v>20000</v>
      </c>
      <c r="I57" s="15" t="s">
        <v>0</v>
      </c>
      <c r="J57" s="16">
        <v>39500</v>
      </c>
    </row>
    <row r="58" spans="1:10" ht="15" customHeight="1">
      <c r="A58" s="60"/>
      <c r="B58" s="63"/>
      <c r="C58" s="77"/>
      <c r="D58" s="69"/>
      <c r="E58" s="72"/>
      <c r="F58" s="14">
        <v>2</v>
      </c>
      <c r="G58" s="14"/>
      <c r="H58" s="16">
        <v>20000</v>
      </c>
      <c r="I58" s="15" t="s">
        <v>0</v>
      </c>
      <c r="J58" s="16">
        <v>39500</v>
      </c>
    </row>
    <row r="59" spans="1:10" ht="15" customHeight="1">
      <c r="A59" s="61"/>
      <c r="B59" s="17"/>
      <c r="C59" s="18" t="s">
        <v>1</v>
      </c>
      <c r="D59" s="19">
        <f>SUM(D53:D58)</f>
        <v>6</v>
      </c>
      <c r="E59" s="20"/>
      <c r="F59" s="19">
        <f>SUM(F53:F58)</f>
        <v>12</v>
      </c>
      <c r="G59" s="19"/>
      <c r="H59" s="21"/>
      <c r="I59" s="20"/>
      <c r="J59" s="21"/>
    </row>
    <row r="60" spans="1:10" ht="15" customHeight="1">
      <c r="A60" s="59" t="s">
        <v>23</v>
      </c>
      <c r="B60" s="68" t="s">
        <v>24</v>
      </c>
      <c r="C60" s="76" t="s">
        <v>54</v>
      </c>
      <c r="D60" s="79">
        <v>2</v>
      </c>
      <c r="E60" s="71" t="s">
        <v>16</v>
      </c>
      <c r="F60" s="9">
        <v>5</v>
      </c>
      <c r="G60" s="9"/>
      <c r="H60" s="11">
        <v>17200</v>
      </c>
      <c r="I60" s="10" t="s">
        <v>0</v>
      </c>
      <c r="J60" s="11">
        <v>40600</v>
      </c>
    </row>
    <row r="61" spans="1:10" ht="15" customHeight="1">
      <c r="A61" s="60"/>
      <c r="B61" s="69"/>
      <c r="C61" s="77"/>
      <c r="D61" s="74"/>
      <c r="E61" s="72"/>
      <c r="F61" s="14">
        <v>5</v>
      </c>
      <c r="G61" s="14"/>
      <c r="H61" s="16">
        <v>17200</v>
      </c>
      <c r="I61" s="15" t="s">
        <v>0</v>
      </c>
      <c r="J61" s="16">
        <v>40600</v>
      </c>
    </row>
    <row r="62" spans="1:10" ht="15" customHeight="1">
      <c r="A62" s="60"/>
      <c r="B62" s="19"/>
      <c r="C62" s="18" t="s">
        <v>1</v>
      </c>
      <c r="D62" s="19">
        <f>D60</f>
        <v>2</v>
      </c>
      <c r="E62" s="20"/>
      <c r="F62" s="19">
        <f>SUM(F60:F61)</f>
        <v>10</v>
      </c>
      <c r="G62" s="19"/>
      <c r="H62" s="21"/>
      <c r="I62" s="20"/>
      <c r="J62" s="21"/>
    </row>
    <row r="63" spans="1:10" ht="15" customHeight="1">
      <c r="A63" s="59" t="s">
        <v>25</v>
      </c>
      <c r="B63" s="68" t="s">
        <v>26</v>
      </c>
      <c r="C63" s="76" t="s">
        <v>51</v>
      </c>
      <c r="D63" s="88">
        <v>2</v>
      </c>
      <c r="E63" s="71" t="s">
        <v>14</v>
      </c>
      <c r="F63" s="9">
        <v>6</v>
      </c>
      <c r="G63" s="9"/>
      <c r="H63" s="11">
        <v>12900</v>
      </c>
      <c r="I63" s="10" t="s">
        <v>0</v>
      </c>
      <c r="J63" s="11">
        <v>25400</v>
      </c>
    </row>
    <row r="64" spans="1:10" ht="15" customHeight="1">
      <c r="A64" s="60"/>
      <c r="B64" s="69"/>
      <c r="C64" s="77"/>
      <c r="D64" s="89"/>
      <c r="E64" s="72"/>
      <c r="F64" s="14">
        <v>4</v>
      </c>
      <c r="G64" s="14"/>
      <c r="H64" s="16">
        <v>13000</v>
      </c>
      <c r="I64" s="15" t="s">
        <v>0</v>
      </c>
      <c r="J64" s="16">
        <v>25500</v>
      </c>
    </row>
    <row r="65" spans="1:10" ht="15" customHeight="1">
      <c r="A65" s="61"/>
      <c r="B65" s="19"/>
      <c r="C65" s="18" t="s">
        <v>1</v>
      </c>
      <c r="D65" s="19">
        <f>SUM(D63:D64)</f>
        <v>2</v>
      </c>
      <c r="E65" s="20"/>
      <c r="F65" s="19">
        <f>SUM(F63:F64)</f>
        <v>10</v>
      </c>
      <c r="G65" s="19"/>
      <c r="H65" s="21"/>
      <c r="I65" s="20"/>
      <c r="J65" s="21"/>
    </row>
    <row r="66" spans="1:11" ht="15" customHeight="1">
      <c r="A66" s="59" t="s">
        <v>28</v>
      </c>
      <c r="B66" s="9" t="s">
        <v>27</v>
      </c>
      <c r="C66" s="8" t="s">
        <v>74</v>
      </c>
      <c r="D66" s="9">
        <v>3</v>
      </c>
      <c r="E66" s="10" t="s">
        <v>14</v>
      </c>
      <c r="F66" s="9">
        <v>3</v>
      </c>
      <c r="G66" s="52" t="s">
        <v>96</v>
      </c>
      <c r="H66" s="11"/>
      <c r="I66" s="10"/>
      <c r="J66" s="11">
        <v>27300</v>
      </c>
      <c r="K66" s="35"/>
    </row>
    <row r="67" spans="1:11" ht="15" customHeight="1">
      <c r="A67" s="60"/>
      <c r="B67" s="14" t="s">
        <v>80</v>
      </c>
      <c r="C67" s="56" t="s">
        <v>82</v>
      </c>
      <c r="D67" s="14">
        <v>1</v>
      </c>
      <c r="E67" s="15" t="s">
        <v>50</v>
      </c>
      <c r="F67" s="14">
        <v>1</v>
      </c>
      <c r="G67" s="53" t="s">
        <v>96</v>
      </c>
      <c r="H67" s="16"/>
      <c r="I67" s="15"/>
      <c r="J67" s="16">
        <v>27300</v>
      </c>
      <c r="K67" s="35"/>
    </row>
    <row r="68" spans="1:10" ht="15" customHeight="1">
      <c r="A68" s="61"/>
      <c r="B68" s="19"/>
      <c r="C68" s="18" t="s">
        <v>1</v>
      </c>
      <c r="D68" s="19">
        <f>SUM(D66:D67)</f>
        <v>4</v>
      </c>
      <c r="E68" s="20"/>
      <c r="F68" s="19">
        <f>SUM(F66:F67)</f>
        <v>4</v>
      </c>
      <c r="G68" s="19"/>
      <c r="H68" s="21"/>
      <c r="I68" s="20"/>
      <c r="J68" s="21"/>
    </row>
    <row r="69" spans="1:10" ht="15" customHeight="1">
      <c r="A69" s="59" t="s">
        <v>29</v>
      </c>
      <c r="B69" s="55" t="s">
        <v>103</v>
      </c>
      <c r="C69" s="8" t="s">
        <v>60</v>
      </c>
      <c r="D69" s="6">
        <v>1</v>
      </c>
      <c r="E69" s="10" t="s">
        <v>14</v>
      </c>
      <c r="F69" s="9">
        <v>1</v>
      </c>
      <c r="G69" s="9"/>
      <c r="H69" s="11">
        <v>10500</v>
      </c>
      <c r="I69" s="10" t="s">
        <v>0</v>
      </c>
      <c r="J69" s="11">
        <v>20600</v>
      </c>
    </row>
    <row r="70" spans="1:10" ht="15" customHeight="1">
      <c r="A70" s="60"/>
      <c r="B70" s="43" t="s">
        <v>104</v>
      </c>
      <c r="C70" s="13" t="s">
        <v>50</v>
      </c>
      <c r="D70" s="36">
        <v>1</v>
      </c>
      <c r="E70" s="15" t="s">
        <v>50</v>
      </c>
      <c r="F70" s="14">
        <v>1</v>
      </c>
      <c r="G70" s="14"/>
      <c r="H70" s="16">
        <v>10500</v>
      </c>
      <c r="I70" s="15" t="s">
        <v>0</v>
      </c>
      <c r="J70" s="16">
        <v>20600</v>
      </c>
    </row>
    <row r="71" spans="1:10" ht="15" customHeight="1">
      <c r="A71" s="60"/>
      <c r="B71" s="43" t="s">
        <v>105</v>
      </c>
      <c r="C71" s="13" t="s">
        <v>50</v>
      </c>
      <c r="D71" s="36">
        <v>1</v>
      </c>
      <c r="E71" s="15" t="s">
        <v>50</v>
      </c>
      <c r="F71" s="14">
        <v>1</v>
      </c>
      <c r="G71" s="14"/>
      <c r="H71" s="16">
        <v>10500</v>
      </c>
      <c r="I71" s="15" t="s">
        <v>0</v>
      </c>
      <c r="J71" s="16">
        <v>20600</v>
      </c>
    </row>
    <row r="72" spans="1:10" ht="15" customHeight="1">
      <c r="A72" s="60"/>
      <c r="B72" s="43" t="s">
        <v>106</v>
      </c>
      <c r="C72" s="13" t="s">
        <v>50</v>
      </c>
      <c r="D72" s="36">
        <v>1</v>
      </c>
      <c r="E72" s="15" t="s">
        <v>50</v>
      </c>
      <c r="F72" s="14">
        <v>1</v>
      </c>
      <c r="G72" s="14"/>
      <c r="H72" s="16">
        <v>10500</v>
      </c>
      <c r="I72" s="15" t="s">
        <v>0</v>
      </c>
      <c r="J72" s="16">
        <v>20600</v>
      </c>
    </row>
    <row r="73" spans="1:10" ht="15" customHeight="1">
      <c r="A73" s="61"/>
      <c r="B73" s="19"/>
      <c r="C73" s="18" t="s">
        <v>1</v>
      </c>
      <c r="D73" s="19">
        <f>SUM(D69:D72)</f>
        <v>4</v>
      </c>
      <c r="E73" s="20"/>
      <c r="F73" s="19">
        <f>SUM(F69:F72)</f>
        <v>4</v>
      </c>
      <c r="G73" s="19"/>
      <c r="H73" s="21"/>
      <c r="I73" s="20"/>
      <c r="J73" s="21"/>
    </row>
    <row r="74" spans="1:10" ht="15" customHeight="1">
      <c r="A74" s="59" t="s">
        <v>30</v>
      </c>
      <c r="B74" s="26" t="s">
        <v>31</v>
      </c>
      <c r="C74" s="8" t="s">
        <v>51</v>
      </c>
      <c r="D74" s="6">
        <v>1</v>
      </c>
      <c r="E74" s="10" t="s">
        <v>4</v>
      </c>
      <c r="F74" s="9">
        <v>6</v>
      </c>
      <c r="G74" s="9"/>
      <c r="H74" s="11">
        <v>13900</v>
      </c>
      <c r="I74" s="10" t="s">
        <v>0</v>
      </c>
      <c r="J74" s="11">
        <v>27300</v>
      </c>
    </row>
    <row r="75" spans="1:10" ht="15" customHeight="1">
      <c r="A75" s="61"/>
      <c r="B75" s="19"/>
      <c r="C75" s="18" t="s">
        <v>1</v>
      </c>
      <c r="D75" s="19">
        <f>D74</f>
        <v>1</v>
      </c>
      <c r="E75" s="20"/>
      <c r="F75" s="19">
        <f>F74</f>
        <v>6</v>
      </c>
      <c r="G75" s="19"/>
      <c r="H75" s="21"/>
      <c r="I75" s="20"/>
      <c r="J75" s="21"/>
    </row>
    <row r="76" spans="1:10" ht="15" customHeight="1">
      <c r="A76" s="79" t="s">
        <v>61</v>
      </c>
      <c r="B76" s="62" t="s">
        <v>32</v>
      </c>
      <c r="C76" s="8" t="s">
        <v>56</v>
      </c>
      <c r="D76" s="6">
        <v>1</v>
      </c>
      <c r="E76" s="10" t="s">
        <v>16</v>
      </c>
      <c r="F76" s="9">
        <v>6</v>
      </c>
      <c r="G76" s="9"/>
      <c r="H76" s="11">
        <v>14500</v>
      </c>
      <c r="I76" s="10" t="s">
        <v>0</v>
      </c>
      <c r="J76" s="11">
        <v>48700</v>
      </c>
    </row>
    <row r="77" spans="1:11" ht="15" customHeight="1">
      <c r="A77" s="74"/>
      <c r="B77" s="63"/>
      <c r="C77" s="13" t="s">
        <v>50</v>
      </c>
      <c r="D77" s="36">
        <v>1</v>
      </c>
      <c r="E77" s="15" t="s">
        <v>4</v>
      </c>
      <c r="F77" s="14">
        <v>12</v>
      </c>
      <c r="G77" s="38" t="s">
        <v>96</v>
      </c>
      <c r="H77" s="16">
        <v>22200</v>
      </c>
      <c r="I77" s="38" t="s">
        <v>94</v>
      </c>
      <c r="J77" s="16">
        <v>43100</v>
      </c>
      <c r="K77" s="35"/>
    </row>
    <row r="78" spans="1:10" ht="15" customHeight="1">
      <c r="A78" s="75"/>
      <c r="B78" s="17"/>
      <c r="C78" s="18" t="s">
        <v>1</v>
      </c>
      <c r="D78" s="19">
        <f>SUM(D76:D77)</f>
        <v>2</v>
      </c>
      <c r="E78" s="20"/>
      <c r="F78" s="19">
        <f>SUM(F76:F77)</f>
        <v>18</v>
      </c>
      <c r="G78" s="19"/>
      <c r="H78" s="21"/>
      <c r="I78" s="20"/>
      <c r="J78" s="21"/>
    </row>
    <row r="79" spans="1:10" ht="15" customHeight="1">
      <c r="A79" s="59" t="s">
        <v>33</v>
      </c>
      <c r="B79" s="26" t="s">
        <v>34</v>
      </c>
      <c r="C79" s="8" t="s">
        <v>58</v>
      </c>
      <c r="D79" s="6">
        <v>1</v>
      </c>
      <c r="E79" s="10" t="s">
        <v>4</v>
      </c>
      <c r="F79" s="9">
        <v>24</v>
      </c>
      <c r="G79" s="9"/>
      <c r="H79" s="11"/>
      <c r="I79" s="10"/>
      <c r="J79" s="11"/>
    </row>
    <row r="80" spans="1:10" ht="15" customHeight="1">
      <c r="A80" s="61"/>
      <c r="B80" s="19"/>
      <c r="C80" s="18" t="s">
        <v>1</v>
      </c>
      <c r="D80" s="19">
        <f>D79</f>
        <v>1</v>
      </c>
      <c r="E80" s="20"/>
      <c r="F80" s="19">
        <f>F79</f>
        <v>24</v>
      </c>
      <c r="G80" s="19"/>
      <c r="H80" s="21"/>
      <c r="I80" s="20"/>
      <c r="J80" s="21"/>
    </row>
    <row r="81" spans="1:10" ht="15" customHeight="1">
      <c r="A81" s="59" t="s">
        <v>35</v>
      </c>
      <c r="B81" s="26" t="s">
        <v>36</v>
      </c>
      <c r="C81" s="8" t="s">
        <v>60</v>
      </c>
      <c r="D81" s="6">
        <v>1</v>
      </c>
      <c r="E81" s="10" t="s">
        <v>4</v>
      </c>
      <c r="F81" s="9">
        <v>24</v>
      </c>
      <c r="G81" s="9"/>
      <c r="H81" s="11">
        <v>11400</v>
      </c>
      <c r="I81" s="10" t="s">
        <v>0</v>
      </c>
      <c r="J81" s="11">
        <v>22300</v>
      </c>
    </row>
    <row r="82" spans="1:10" ht="15" customHeight="1">
      <c r="A82" s="61"/>
      <c r="B82" s="19"/>
      <c r="C82" s="18" t="s">
        <v>1</v>
      </c>
      <c r="D82" s="19">
        <f>D81</f>
        <v>1</v>
      </c>
      <c r="E82" s="20"/>
      <c r="F82" s="19">
        <f>F81</f>
        <v>24</v>
      </c>
      <c r="G82" s="19"/>
      <c r="H82" s="21"/>
      <c r="I82" s="20"/>
      <c r="J82" s="21"/>
    </row>
    <row r="83" spans="1:10" ht="15" customHeight="1">
      <c r="A83" s="59" t="s">
        <v>37</v>
      </c>
      <c r="B83" s="68" t="s">
        <v>38</v>
      </c>
      <c r="C83" s="76" t="s">
        <v>75</v>
      </c>
      <c r="D83" s="88">
        <v>2</v>
      </c>
      <c r="E83" s="71" t="s">
        <v>20</v>
      </c>
      <c r="F83" s="9">
        <v>6</v>
      </c>
      <c r="G83" s="9"/>
      <c r="H83" s="11">
        <v>13100</v>
      </c>
      <c r="I83" s="10" t="s">
        <v>0</v>
      </c>
      <c r="J83" s="11">
        <v>28000</v>
      </c>
    </row>
    <row r="84" spans="1:10" ht="15" customHeight="1">
      <c r="A84" s="60"/>
      <c r="B84" s="69"/>
      <c r="C84" s="77"/>
      <c r="D84" s="89"/>
      <c r="E84" s="72"/>
      <c r="F84" s="14">
        <v>4</v>
      </c>
      <c r="G84" s="14"/>
      <c r="H84" s="16">
        <v>13000</v>
      </c>
      <c r="I84" s="15" t="s">
        <v>0</v>
      </c>
      <c r="J84" s="16">
        <v>25600</v>
      </c>
    </row>
    <row r="85" spans="1:10" ht="15" customHeight="1">
      <c r="A85" s="60"/>
      <c r="B85" s="19"/>
      <c r="C85" s="18" t="s">
        <v>1</v>
      </c>
      <c r="D85" s="19">
        <f>SUM(D83:D84)</f>
        <v>2</v>
      </c>
      <c r="E85" s="20"/>
      <c r="F85" s="19">
        <f>SUM(F83:F84)</f>
        <v>10</v>
      </c>
      <c r="G85" s="19"/>
      <c r="H85" s="21"/>
      <c r="I85" s="20"/>
      <c r="J85" s="21"/>
    </row>
    <row r="86" spans="1:11" ht="15" customHeight="1">
      <c r="A86" s="78" t="s">
        <v>98</v>
      </c>
      <c r="B86" s="22" t="s">
        <v>39</v>
      </c>
      <c r="C86" s="8" t="s">
        <v>56</v>
      </c>
      <c r="D86" s="26">
        <v>1</v>
      </c>
      <c r="E86" s="10" t="s">
        <v>4</v>
      </c>
      <c r="F86" s="9">
        <v>12</v>
      </c>
      <c r="G86" s="50" t="s">
        <v>97</v>
      </c>
      <c r="H86" s="47"/>
      <c r="I86" s="10"/>
      <c r="J86" s="11">
        <v>44600</v>
      </c>
      <c r="K86" s="35"/>
    </row>
    <row r="87" spans="1:10" ht="15" customHeight="1">
      <c r="A87" s="61"/>
      <c r="B87" s="19"/>
      <c r="C87" s="18" t="s">
        <v>1</v>
      </c>
      <c r="D87" s="19">
        <f>D86</f>
        <v>1</v>
      </c>
      <c r="E87" s="20"/>
      <c r="F87" s="19">
        <f>F86</f>
        <v>12</v>
      </c>
      <c r="G87" s="19"/>
      <c r="H87" s="21"/>
      <c r="I87" s="20"/>
      <c r="J87" s="21"/>
    </row>
    <row r="88" ht="18" customHeight="1">
      <c r="A88" t="s">
        <v>91</v>
      </c>
    </row>
    <row r="89" spans="1:10" ht="27.75" customHeight="1">
      <c r="A89" s="90" t="s">
        <v>95</v>
      </c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8" customHeight="1">
      <c r="A90" s="90" t="s">
        <v>100</v>
      </c>
      <c r="B90" s="91"/>
      <c r="C90" s="91"/>
      <c r="D90" s="91"/>
      <c r="E90" s="91"/>
      <c r="F90" s="91"/>
      <c r="G90" s="91"/>
      <c r="H90" s="91"/>
      <c r="I90" s="91"/>
      <c r="J90" s="91"/>
    </row>
    <row r="91" spans="1:10" ht="11.25" customHeight="1">
      <c r="A91" s="31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1.25">
      <c r="A92" s="32"/>
      <c r="B92" s="32"/>
      <c r="C92" s="32"/>
      <c r="D92" s="32"/>
      <c r="E92" s="32"/>
      <c r="F92" s="32"/>
      <c r="G92" s="32"/>
      <c r="H92" s="32"/>
      <c r="I92" s="32"/>
      <c r="J92" s="32"/>
    </row>
  </sheetData>
  <sheetProtection/>
  <mergeCells count="67">
    <mergeCell ref="C83:C84"/>
    <mergeCell ref="D83:D84"/>
    <mergeCell ref="E83:E84"/>
    <mergeCell ref="E38:E39"/>
    <mergeCell ref="C48:C49"/>
    <mergeCell ref="D48:D49"/>
    <mergeCell ref="E48:E49"/>
    <mergeCell ref="C63:C64"/>
    <mergeCell ref="D63:D64"/>
    <mergeCell ref="E63:E64"/>
    <mergeCell ref="D42:D43"/>
    <mergeCell ref="E42:E43"/>
    <mergeCell ref="A90:J90"/>
    <mergeCell ref="A29:A37"/>
    <mergeCell ref="C12:C15"/>
    <mergeCell ref="B38:B40"/>
    <mergeCell ref="A38:A41"/>
    <mergeCell ref="C38:C39"/>
    <mergeCell ref="A89:J89"/>
    <mergeCell ref="D38:D39"/>
    <mergeCell ref="A1:J1"/>
    <mergeCell ref="F2:J2"/>
    <mergeCell ref="A5:A9"/>
    <mergeCell ref="A10:A11"/>
    <mergeCell ref="A22:A25"/>
    <mergeCell ref="A26:A28"/>
    <mergeCell ref="B26:B27"/>
    <mergeCell ref="D26:D27"/>
    <mergeCell ref="B12:B15"/>
    <mergeCell ref="D12:D15"/>
    <mergeCell ref="E12:E15"/>
    <mergeCell ref="A12:A17"/>
    <mergeCell ref="A18:A21"/>
    <mergeCell ref="E56:E58"/>
    <mergeCell ref="B48:B49"/>
    <mergeCell ref="A51:A52"/>
    <mergeCell ref="D53:D55"/>
    <mergeCell ref="C53:C55"/>
    <mergeCell ref="E53:E55"/>
    <mergeCell ref="C42:C43"/>
    <mergeCell ref="D60:D61"/>
    <mergeCell ref="D56:D58"/>
    <mergeCell ref="A53:A59"/>
    <mergeCell ref="B53:B58"/>
    <mergeCell ref="C56:C58"/>
    <mergeCell ref="A46:A47"/>
    <mergeCell ref="A48:A50"/>
    <mergeCell ref="A86:A87"/>
    <mergeCell ref="A83:A85"/>
    <mergeCell ref="A76:A78"/>
    <mergeCell ref="B60:B61"/>
    <mergeCell ref="B83:B84"/>
    <mergeCell ref="A63:A65"/>
    <mergeCell ref="A74:A75"/>
    <mergeCell ref="A79:A80"/>
    <mergeCell ref="A81:A82"/>
    <mergeCell ref="A60:A62"/>
    <mergeCell ref="A66:A68"/>
    <mergeCell ref="A69:A73"/>
    <mergeCell ref="B76:B77"/>
    <mergeCell ref="G3:J3"/>
    <mergeCell ref="B22:B24"/>
    <mergeCell ref="B63:B64"/>
    <mergeCell ref="B42:B45"/>
    <mergeCell ref="E60:E61"/>
    <mergeCell ref="A42:A45"/>
    <mergeCell ref="C60:C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9" man="1"/>
  </rowBreaks>
  <ignoredErrors>
    <ignoredError sqref="C30 B32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2019-03-08T01:24:36Z</dcterms:modified>
  <cp:category/>
  <cp:version/>
  <cp:contentType/>
  <cp:contentStatus/>
</cp:coreProperties>
</file>