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118-02" sheetId="1" r:id="rId1"/>
  </sheets>
  <definedNames>
    <definedName name="_xlnm.Print_Titles" localSheetId="0">'1118-02'!$A:$C</definedName>
  </definedNames>
  <calcPr fullCalcOnLoad="1"/>
</workbook>
</file>

<file path=xl/sharedStrings.xml><?xml version="1.0" encoding="utf-8"?>
<sst xmlns="http://schemas.openxmlformats.org/spreadsheetml/2006/main" count="80" uniqueCount="47">
  <si>
    <t>訪問介護</t>
  </si>
  <si>
    <t>訪問入浴介護</t>
  </si>
  <si>
    <t>訪問看護</t>
  </si>
  <si>
    <t>訪問リハビリテーション</t>
  </si>
  <si>
    <t>居宅療養管理指導</t>
  </si>
  <si>
    <t>福祉用具貸与</t>
  </si>
  <si>
    <t>福祉用具購入費</t>
  </si>
  <si>
    <t>介護予防支援・居宅介護支援</t>
  </si>
  <si>
    <t>小規模多機能型居宅介護</t>
  </si>
  <si>
    <t>介護老人保健施設</t>
  </si>
  <si>
    <t>介護療養型医療施設</t>
  </si>
  <si>
    <t>特定施設入居者生活介護</t>
  </si>
  <si>
    <t>高額介護サービス費</t>
  </si>
  <si>
    <t>審査支払手数料</t>
  </si>
  <si>
    <t>通所リハビリテーション</t>
  </si>
  <si>
    <t>短期入所サービス</t>
  </si>
  <si>
    <t>居宅（介護予防）サービス</t>
  </si>
  <si>
    <t>訪問サービス</t>
  </si>
  <si>
    <t>通所サービス</t>
  </si>
  <si>
    <t>通所介護</t>
  </si>
  <si>
    <t>福祉用具・住宅改修サービス</t>
  </si>
  <si>
    <t>住宅改修費</t>
  </si>
  <si>
    <t>地域密着型（介護予防）サービス</t>
  </si>
  <si>
    <t>夜間対応型訪問介護</t>
  </si>
  <si>
    <t>認知症対応型通所介護</t>
  </si>
  <si>
    <t>認知症対応型共同生活介護</t>
  </si>
  <si>
    <t>地域密着型特定施設入居者生活介護</t>
  </si>
  <si>
    <t>施設サービス</t>
  </si>
  <si>
    <t>特定入所者介護サービス費</t>
  </si>
  <si>
    <t>特別養護老人ホーム</t>
  </si>
  <si>
    <t>件数</t>
  </si>
  <si>
    <t>-</t>
  </si>
  <si>
    <t>給付費</t>
  </si>
  <si>
    <t>単位：件、千円</t>
  </si>
  <si>
    <t>地域密着型介護老人福祉施設</t>
  </si>
  <si>
    <t>資料：長寿介護課</t>
  </si>
  <si>
    <t>高額医療合算介護サービス費</t>
  </si>
  <si>
    <t>介護保険の給付状況</t>
  </si>
  <si>
    <t>総　計</t>
  </si>
  <si>
    <t>介護保険の給付状況（つづき）</t>
  </si>
  <si>
    <t>地域密着型通所介護</t>
  </si>
  <si>
    <t>-</t>
  </si>
  <si>
    <t>介護医療院</t>
  </si>
  <si>
    <t>（注）介護医療院は平成３０年４月から創設</t>
  </si>
  <si>
    <t>平成27年度</t>
  </si>
  <si>
    <t>元</t>
  </si>
  <si>
    <t>定期巡回・随時対応型訪問介護看護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</si>
</sst>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7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28" fillId="0" borderId="16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SheetLayoutView="100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6" sqref="N6"/>
    </sheetView>
  </sheetViews>
  <sheetFormatPr defaultColWidth="9.00390625" defaultRowHeight="13.5"/>
  <cols>
    <col min="1" max="1" width="3.125" style="12" customWidth="1"/>
    <col min="2" max="2" width="3.875" style="13" customWidth="1"/>
    <col min="3" max="3" width="25.125" style="11" customWidth="1"/>
    <col min="4" max="6" width="13.625" style="11" customWidth="1"/>
    <col min="7" max="7" width="13.625" style="1" customWidth="1"/>
    <col min="8" max="8" width="13.625" style="11" customWidth="1"/>
    <col min="9" max="9" width="13.625" style="1" customWidth="1"/>
    <col min="10" max="13" width="13.625" style="40" customWidth="1"/>
    <col min="14" max="16384" width="9.00390625" style="12" customWidth="1"/>
  </cols>
  <sheetData>
    <row r="1" spans="4:14" ht="18" customHeight="1">
      <c r="D1" s="43" t="s">
        <v>37</v>
      </c>
      <c r="E1" s="43"/>
      <c r="G1" s="43"/>
      <c r="H1" s="43" t="s">
        <v>39</v>
      </c>
      <c r="I1" s="43"/>
      <c r="J1" s="29"/>
      <c r="K1" s="29"/>
      <c r="L1" s="49" t="s">
        <v>39</v>
      </c>
      <c r="M1" s="49"/>
      <c r="N1" s="49"/>
    </row>
    <row r="2" spans="1:13" ht="18" customHeight="1" thickBot="1">
      <c r="A2" s="14"/>
      <c r="B2" s="15"/>
      <c r="C2" s="2"/>
      <c r="D2" s="2"/>
      <c r="F2" s="2"/>
      <c r="G2" s="3" t="s">
        <v>33</v>
      </c>
      <c r="H2" s="30"/>
      <c r="J2" s="12"/>
      <c r="K2" s="31" t="s">
        <v>33</v>
      </c>
      <c r="L2" s="12"/>
      <c r="M2" s="31" t="s">
        <v>33</v>
      </c>
    </row>
    <row r="3" spans="1:13" ht="18" customHeight="1">
      <c r="A3" s="16"/>
      <c r="B3" s="16"/>
      <c r="C3" s="22"/>
      <c r="D3" s="53" t="s">
        <v>44</v>
      </c>
      <c r="E3" s="54"/>
      <c r="F3" s="50">
        <v>28</v>
      </c>
      <c r="G3" s="51"/>
      <c r="H3" s="55">
        <v>29</v>
      </c>
      <c r="I3" s="56"/>
      <c r="J3" s="47">
        <v>30</v>
      </c>
      <c r="K3" s="48"/>
      <c r="L3" s="47" t="s">
        <v>45</v>
      </c>
      <c r="M3" s="48"/>
    </row>
    <row r="4" spans="1:13" ht="18" customHeight="1">
      <c r="A4" s="17"/>
      <c r="B4" s="17"/>
      <c r="C4" s="23"/>
      <c r="D4" s="4" t="s">
        <v>30</v>
      </c>
      <c r="E4" s="5" t="s">
        <v>32</v>
      </c>
      <c r="F4" s="4" t="s">
        <v>30</v>
      </c>
      <c r="G4" s="5" t="s">
        <v>32</v>
      </c>
      <c r="H4" s="32" t="s">
        <v>30</v>
      </c>
      <c r="I4" s="33" t="s">
        <v>32</v>
      </c>
      <c r="J4" s="32" t="s">
        <v>30</v>
      </c>
      <c r="K4" s="33" t="s">
        <v>32</v>
      </c>
      <c r="L4" s="32" t="s">
        <v>30</v>
      </c>
      <c r="M4" s="33" t="s">
        <v>32</v>
      </c>
    </row>
    <row r="5" spans="1:13" ht="18" customHeight="1">
      <c r="A5" s="52" t="s">
        <v>38</v>
      </c>
      <c r="B5" s="52"/>
      <c r="C5" s="24"/>
      <c r="D5" s="6">
        <v>256865</v>
      </c>
      <c r="E5" s="6">
        <v>8084850</v>
      </c>
      <c r="F5" s="34">
        <v>246740</v>
      </c>
      <c r="G5" s="34">
        <v>8062766</v>
      </c>
      <c r="H5" s="44">
        <v>247994</v>
      </c>
      <c r="I5" s="44">
        <v>8085642</v>
      </c>
      <c r="J5" s="42">
        <f>SUM(J6,J27,J36,J41:J44)</f>
        <v>254633</v>
      </c>
      <c r="K5" s="42">
        <f>SUM(K6,K27,K36,K41:K44)</f>
        <v>8211350</v>
      </c>
      <c r="L5" s="42">
        <f>SUM(L6,L27,L36,L41,L42,L43,L44)</f>
        <v>264672</v>
      </c>
      <c r="M5" s="42">
        <f>SUM(M6,M27,M36,M41,M42,M43,M44)</f>
        <v>8444356</v>
      </c>
    </row>
    <row r="6" spans="1:13" s="13" customFormat="1" ht="18" customHeight="1">
      <c r="A6" s="18" t="s">
        <v>16</v>
      </c>
      <c r="B6" s="18"/>
      <c r="C6" s="25"/>
      <c r="D6" s="6">
        <v>103237</v>
      </c>
      <c r="E6" s="6">
        <v>3865448</v>
      </c>
      <c r="F6" s="34">
        <v>99599</v>
      </c>
      <c r="G6" s="34">
        <v>3703330</v>
      </c>
      <c r="H6" s="7">
        <v>95368</v>
      </c>
      <c r="I6" s="7">
        <v>3683254</v>
      </c>
      <c r="J6" s="7">
        <f>SUM(J7,J13,J16,J21,J25,J26)</f>
        <v>98771</v>
      </c>
      <c r="K6" s="7">
        <f>SUM(K7,K13,K16,K21,K25,K26)</f>
        <v>3764090</v>
      </c>
      <c r="L6" s="7">
        <f>SUM(L7,L13,L16,L21,L25,L26)</f>
        <v>101626</v>
      </c>
      <c r="M6" s="7">
        <f>SUM(M7,M13,M16,M21,M25,M26)</f>
        <v>3894892</v>
      </c>
    </row>
    <row r="7" spans="1:13" s="13" customFormat="1" ht="18" customHeight="1">
      <c r="A7" s="18"/>
      <c r="B7" s="6" t="s">
        <v>17</v>
      </c>
      <c r="C7" s="25"/>
      <c r="D7" s="6">
        <v>21355</v>
      </c>
      <c r="E7" s="6">
        <v>855312</v>
      </c>
      <c r="F7" s="34">
        <v>21501</v>
      </c>
      <c r="G7" s="34">
        <v>909677</v>
      </c>
      <c r="H7" s="7">
        <v>21472</v>
      </c>
      <c r="I7" s="7">
        <v>967858</v>
      </c>
      <c r="J7" s="7">
        <f>SUM(J8:J12)</f>
        <v>22829</v>
      </c>
      <c r="K7" s="7">
        <f>SUM(K8:K12)</f>
        <v>992252</v>
      </c>
      <c r="L7" s="7">
        <f>SUM(L8:L12)</f>
        <v>24455</v>
      </c>
      <c r="M7" s="7">
        <f>SUM(M8:M12)</f>
        <v>1038905</v>
      </c>
    </row>
    <row r="8" spans="1:13" s="13" customFormat="1" ht="18" customHeight="1">
      <c r="A8" s="18"/>
      <c r="B8" s="18"/>
      <c r="C8" s="25" t="s">
        <v>0</v>
      </c>
      <c r="D8" s="6">
        <v>8598</v>
      </c>
      <c r="E8" s="7">
        <v>641035</v>
      </c>
      <c r="F8" s="34">
        <v>7768</v>
      </c>
      <c r="G8" s="35">
        <v>699508</v>
      </c>
      <c r="H8" s="7">
        <v>6734</v>
      </c>
      <c r="I8" s="7">
        <v>749397</v>
      </c>
      <c r="J8" s="7">
        <v>6734</v>
      </c>
      <c r="K8" s="7">
        <v>741695</v>
      </c>
      <c r="L8" s="7">
        <v>6879</v>
      </c>
      <c r="M8" s="7">
        <v>776048</v>
      </c>
    </row>
    <row r="9" spans="1:13" s="13" customFormat="1" ht="18" customHeight="1">
      <c r="A9" s="18"/>
      <c r="B9" s="18"/>
      <c r="C9" s="25" t="s">
        <v>1</v>
      </c>
      <c r="D9" s="6">
        <v>342</v>
      </c>
      <c r="E9" s="7">
        <v>16635</v>
      </c>
      <c r="F9" s="34">
        <v>297</v>
      </c>
      <c r="G9" s="35">
        <v>13327</v>
      </c>
      <c r="H9" s="7">
        <v>274</v>
      </c>
      <c r="I9" s="7">
        <v>12658</v>
      </c>
      <c r="J9" s="7">
        <v>312</v>
      </c>
      <c r="K9" s="7">
        <v>15305</v>
      </c>
      <c r="L9" s="7">
        <v>357</v>
      </c>
      <c r="M9" s="7">
        <v>16766</v>
      </c>
    </row>
    <row r="10" spans="1:13" s="13" customFormat="1" ht="18" customHeight="1">
      <c r="A10" s="18"/>
      <c r="B10" s="18"/>
      <c r="C10" s="25" t="s">
        <v>2</v>
      </c>
      <c r="D10" s="6">
        <v>2939</v>
      </c>
      <c r="E10" s="7">
        <v>115482</v>
      </c>
      <c r="F10" s="34">
        <v>3139</v>
      </c>
      <c r="G10" s="35">
        <v>110919</v>
      </c>
      <c r="H10" s="7">
        <v>3292</v>
      </c>
      <c r="I10" s="7">
        <v>113797</v>
      </c>
      <c r="J10" s="7">
        <v>3512</v>
      </c>
      <c r="K10" s="7">
        <v>131067</v>
      </c>
      <c r="L10" s="7">
        <v>3661</v>
      </c>
      <c r="M10" s="7">
        <v>135047</v>
      </c>
    </row>
    <row r="11" spans="1:13" s="13" customFormat="1" ht="18" customHeight="1">
      <c r="A11" s="18"/>
      <c r="B11" s="18"/>
      <c r="C11" s="25" t="s">
        <v>3</v>
      </c>
      <c r="D11" s="6">
        <v>1308</v>
      </c>
      <c r="E11" s="7">
        <v>37220</v>
      </c>
      <c r="F11" s="34">
        <v>1293</v>
      </c>
      <c r="G11" s="35">
        <v>36330</v>
      </c>
      <c r="H11" s="7">
        <v>1392</v>
      </c>
      <c r="I11" s="7">
        <v>38950</v>
      </c>
      <c r="J11" s="7">
        <v>1368</v>
      </c>
      <c r="K11" s="7">
        <v>42705</v>
      </c>
      <c r="L11" s="7">
        <v>1263</v>
      </c>
      <c r="M11" s="7">
        <v>39538</v>
      </c>
    </row>
    <row r="12" spans="1:13" s="13" customFormat="1" ht="18" customHeight="1">
      <c r="A12" s="18"/>
      <c r="B12" s="18"/>
      <c r="C12" s="25" t="s">
        <v>4</v>
      </c>
      <c r="D12" s="6">
        <v>8168</v>
      </c>
      <c r="E12" s="7">
        <v>44940</v>
      </c>
      <c r="F12" s="34">
        <v>9004</v>
      </c>
      <c r="G12" s="35">
        <v>49593</v>
      </c>
      <c r="H12" s="7">
        <v>9780</v>
      </c>
      <c r="I12" s="7">
        <v>53056</v>
      </c>
      <c r="J12" s="7">
        <v>10903</v>
      </c>
      <c r="K12" s="7">
        <v>61480</v>
      </c>
      <c r="L12" s="7">
        <v>12295</v>
      </c>
      <c r="M12" s="7">
        <v>71506</v>
      </c>
    </row>
    <row r="13" spans="1:13" s="13" customFormat="1" ht="18" customHeight="1">
      <c r="A13" s="18"/>
      <c r="B13" s="6" t="s">
        <v>18</v>
      </c>
      <c r="C13" s="25"/>
      <c r="D13" s="6">
        <v>27089</v>
      </c>
      <c r="E13" s="6">
        <v>1895752</v>
      </c>
      <c r="F13" s="34">
        <v>22786</v>
      </c>
      <c r="G13" s="34">
        <v>1665932</v>
      </c>
      <c r="H13" s="7">
        <v>19111</v>
      </c>
      <c r="I13" s="7">
        <v>1537648</v>
      </c>
      <c r="J13" s="7">
        <f>SUM(J14:J15)</f>
        <v>19108</v>
      </c>
      <c r="K13" s="7">
        <f>SUM(K14:K15)</f>
        <v>1521965</v>
      </c>
      <c r="L13" s="7">
        <f>SUM(L14:L15)</f>
        <v>18958</v>
      </c>
      <c r="M13" s="7">
        <f>SUM(M14:M15)</f>
        <v>1526612</v>
      </c>
    </row>
    <row r="14" spans="1:13" s="13" customFormat="1" ht="18" customHeight="1">
      <c r="A14" s="18"/>
      <c r="B14" s="18"/>
      <c r="C14" s="25" t="s">
        <v>19</v>
      </c>
      <c r="D14" s="6">
        <v>21750</v>
      </c>
      <c r="E14" s="7">
        <v>1496740</v>
      </c>
      <c r="F14" s="34">
        <v>17269</v>
      </c>
      <c r="G14" s="35">
        <v>1271297</v>
      </c>
      <c r="H14" s="7">
        <v>13871</v>
      </c>
      <c r="I14" s="7">
        <v>1170900</v>
      </c>
      <c r="J14" s="7">
        <v>13869</v>
      </c>
      <c r="K14" s="7">
        <v>1170833</v>
      </c>
      <c r="L14" s="7">
        <v>14729</v>
      </c>
      <c r="M14" s="7">
        <v>1244445</v>
      </c>
    </row>
    <row r="15" spans="1:13" s="13" customFormat="1" ht="18" customHeight="1">
      <c r="A15" s="18"/>
      <c r="B15" s="18"/>
      <c r="C15" s="25" t="s">
        <v>14</v>
      </c>
      <c r="D15" s="6">
        <v>5339</v>
      </c>
      <c r="E15" s="7">
        <v>399012</v>
      </c>
      <c r="F15" s="34">
        <v>5517</v>
      </c>
      <c r="G15" s="35">
        <v>394635</v>
      </c>
      <c r="H15" s="7">
        <v>5240</v>
      </c>
      <c r="I15" s="7">
        <v>366748</v>
      </c>
      <c r="J15" s="7">
        <v>5239</v>
      </c>
      <c r="K15" s="7">
        <v>351132</v>
      </c>
      <c r="L15" s="7">
        <v>4229</v>
      </c>
      <c r="M15" s="7">
        <v>282167</v>
      </c>
    </row>
    <row r="16" spans="1:13" s="13" customFormat="1" ht="18" customHeight="1">
      <c r="A16" s="18"/>
      <c r="B16" s="6" t="s">
        <v>15</v>
      </c>
      <c r="C16" s="25"/>
      <c r="D16" s="6">
        <v>4786</v>
      </c>
      <c r="E16" s="6">
        <v>361066</v>
      </c>
      <c r="F16" s="34">
        <v>4845</v>
      </c>
      <c r="G16" s="34">
        <v>365354</v>
      </c>
      <c r="H16" s="7">
        <v>5025</v>
      </c>
      <c r="I16" s="7">
        <v>384787</v>
      </c>
      <c r="J16" s="7">
        <f>SUM(J17:J20)</f>
        <v>5259</v>
      </c>
      <c r="K16" s="7">
        <f>SUM(K17:K19)</f>
        <v>415924</v>
      </c>
      <c r="L16" s="7">
        <f>SUM(L17:L20)</f>
        <v>5308</v>
      </c>
      <c r="M16" s="7">
        <f>SUM(M17:M20)</f>
        <v>440678</v>
      </c>
    </row>
    <row r="17" spans="1:13" s="13" customFormat="1" ht="18" customHeight="1">
      <c r="A17" s="18"/>
      <c r="B17" s="18"/>
      <c r="C17" s="26" t="s">
        <v>29</v>
      </c>
      <c r="D17" s="6">
        <v>4528</v>
      </c>
      <c r="E17" s="7">
        <v>336399</v>
      </c>
      <c r="F17" s="34">
        <v>4589</v>
      </c>
      <c r="G17" s="35">
        <v>339181</v>
      </c>
      <c r="H17" s="7">
        <v>4728</v>
      </c>
      <c r="I17" s="7">
        <v>354003</v>
      </c>
      <c r="J17" s="7">
        <v>4999</v>
      </c>
      <c r="K17" s="7">
        <v>388977</v>
      </c>
      <c r="L17" s="7">
        <v>4912</v>
      </c>
      <c r="M17" s="7">
        <v>396395</v>
      </c>
    </row>
    <row r="18" spans="1:13" s="13" customFormat="1" ht="18" customHeight="1">
      <c r="A18" s="18"/>
      <c r="B18" s="18"/>
      <c r="C18" s="26" t="s">
        <v>9</v>
      </c>
      <c r="D18" s="19">
        <v>252</v>
      </c>
      <c r="E18" s="20">
        <v>24260</v>
      </c>
      <c r="F18" s="27">
        <v>254</v>
      </c>
      <c r="G18" s="36">
        <v>26120</v>
      </c>
      <c r="H18" s="7">
        <v>247</v>
      </c>
      <c r="I18" s="7">
        <v>26101</v>
      </c>
      <c r="J18" s="7">
        <v>258</v>
      </c>
      <c r="K18" s="7">
        <v>26682</v>
      </c>
      <c r="L18" s="7">
        <v>396</v>
      </c>
      <c r="M18" s="7">
        <v>44283</v>
      </c>
    </row>
    <row r="19" spans="1:13" s="13" customFormat="1" ht="18" customHeight="1">
      <c r="A19" s="18"/>
      <c r="B19" s="18"/>
      <c r="C19" s="26" t="s">
        <v>10</v>
      </c>
      <c r="D19" s="19">
        <v>6</v>
      </c>
      <c r="E19" s="20">
        <v>407</v>
      </c>
      <c r="F19" s="27">
        <v>2</v>
      </c>
      <c r="G19" s="36">
        <v>54</v>
      </c>
      <c r="H19" s="7">
        <v>50</v>
      </c>
      <c r="I19" s="7">
        <v>4683</v>
      </c>
      <c r="J19" s="7">
        <v>2</v>
      </c>
      <c r="K19" s="7">
        <v>265</v>
      </c>
      <c r="L19" s="37">
        <v>0</v>
      </c>
      <c r="M19" s="37">
        <v>0</v>
      </c>
    </row>
    <row r="20" spans="1:13" s="13" customFormat="1" ht="18" customHeight="1">
      <c r="A20" s="18"/>
      <c r="B20" s="18"/>
      <c r="C20" s="26" t="s">
        <v>42</v>
      </c>
      <c r="D20" s="8" t="s">
        <v>31</v>
      </c>
      <c r="E20" s="8" t="s">
        <v>31</v>
      </c>
      <c r="F20" s="8" t="s">
        <v>31</v>
      </c>
      <c r="G20" s="37">
        <v>0</v>
      </c>
      <c r="H20" s="37">
        <v>0</v>
      </c>
      <c r="I20" s="37">
        <v>0</v>
      </c>
      <c r="J20" s="37">
        <v>0</v>
      </c>
      <c r="K20" s="37" t="s">
        <v>41</v>
      </c>
      <c r="L20" s="37">
        <v>0</v>
      </c>
      <c r="M20" s="37">
        <v>0</v>
      </c>
    </row>
    <row r="21" spans="1:13" s="13" customFormat="1" ht="18" customHeight="1">
      <c r="A21" s="18"/>
      <c r="B21" s="6" t="s">
        <v>20</v>
      </c>
      <c r="C21" s="25"/>
      <c r="D21" s="6">
        <v>16781</v>
      </c>
      <c r="E21" s="6">
        <v>223455</v>
      </c>
      <c r="F21" s="34">
        <v>18154</v>
      </c>
      <c r="G21" s="34">
        <v>226421</v>
      </c>
      <c r="H21" s="7">
        <v>18824</v>
      </c>
      <c r="I21" s="7">
        <v>232905</v>
      </c>
      <c r="J21" s="7">
        <f>SUM(J22:J24)</f>
        <v>19689</v>
      </c>
      <c r="K21" s="7">
        <f>SUM(K22:K24)</f>
        <v>241590</v>
      </c>
      <c r="L21" s="7">
        <f>SUM(L22:L24)</f>
        <v>20299</v>
      </c>
      <c r="M21" s="7">
        <f>SUM(M22:M24)</f>
        <v>243254</v>
      </c>
    </row>
    <row r="22" spans="1:13" s="13" customFormat="1" ht="18" customHeight="1">
      <c r="A22" s="18"/>
      <c r="B22" s="18"/>
      <c r="C22" s="25" t="s">
        <v>5</v>
      </c>
      <c r="D22" s="6">
        <v>16249</v>
      </c>
      <c r="E22" s="7">
        <v>185434</v>
      </c>
      <c r="F22" s="34">
        <v>17580</v>
      </c>
      <c r="G22" s="35">
        <v>189470</v>
      </c>
      <c r="H22" s="7">
        <v>18265</v>
      </c>
      <c r="I22" s="7">
        <v>196510</v>
      </c>
      <c r="J22" s="7">
        <v>19131</v>
      </c>
      <c r="K22" s="7">
        <v>206248</v>
      </c>
      <c r="L22" s="7">
        <v>19705</v>
      </c>
      <c r="M22" s="7">
        <v>206587</v>
      </c>
    </row>
    <row r="23" spans="1:13" s="13" customFormat="1" ht="18" customHeight="1">
      <c r="A23" s="18"/>
      <c r="B23" s="18"/>
      <c r="C23" s="25" t="s">
        <v>6</v>
      </c>
      <c r="D23" s="6">
        <v>248</v>
      </c>
      <c r="E23" s="7">
        <v>6088</v>
      </c>
      <c r="F23" s="34">
        <v>275</v>
      </c>
      <c r="G23" s="35">
        <v>6374</v>
      </c>
      <c r="H23" s="7">
        <v>265</v>
      </c>
      <c r="I23" s="7">
        <v>6556</v>
      </c>
      <c r="J23" s="7">
        <v>260</v>
      </c>
      <c r="K23" s="7">
        <v>6007</v>
      </c>
      <c r="L23" s="7">
        <v>312</v>
      </c>
      <c r="M23" s="7">
        <v>7817</v>
      </c>
    </row>
    <row r="24" spans="1:13" s="13" customFormat="1" ht="18" customHeight="1">
      <c r="A24" s="18"/>
      <c r="B24" s="18"/>
      <c r="C24" s="25" t="s">
        <v>21</v>
      </c>
      <c r="D24" s="6">
        <v>284</v>
      </c>
      <c r="E24" s="7">
        <v>31933</v>
      </c>
      <c r="F24" s="34">
        <v>299</v>
      </c>
      <c r="G24" s="35">
        <v>30577</v>
      </c>
      <c r="H24" s="7">
        <v>294</v>
      </c>
      <c r="I24" s="7">
        <v>29839</v>
      </c>
      <c r="J24" s="7">
        <v>298</v>
      </c>
      <c r="K24" s="7">
        <v>29335</v>
      </c>
      <c r="L24" s="7">
        <v>282</v>
      </c>
      <c r="M24" s="7">
        <v>28850</v>
      </c>
    </row>
    <row r="25" spans="1:13" s="13" customFormat="1" ht="18" customHeight="1">
      <c r="A25" s="18"/>
      <c r="B25" s="6" t="s">
        <v>11</v>
      </c>
      <c r="C25" s="25"/>
      <c r="D25" s="6">
        <v>1020</v>
      </c>
      <c r="E25" s="7">
        <v>169689</v>
      </c>
      <c r="F25" s="34">
        <v>1172</v>
      </c>
      <c r="G25" s="35">
        <v>186922</v>
      </c>
      <c r="H25" s="7">
        <v>1348</v>
      </c>
      <c r="I25" s="7">
        <v>216392</v>
      </c>
      <c r="J25" s="7">
        <v>1519</v>
      </c>
      <c r="K25" s="7">
        <v>240210</v>
      </c>
      <c r="L25" s="7">
        <v>1847</v>
      </c>
      <c r="M25" s="7">
        <v>289151</v>
      </c>
    </row>
    <row r="26" spans="1:13" s="13" customFormat="1" ht="18" customHeight="1">
      <c r="A26" s="18"/>
      <c r="B26" s="6" t="s">
        <v>7</v>
      </c>
      <c r="C26" s="25"/>
      <c r="D26" s="6">
        <v>32206</v>
      </c>
      <c r="E26" s="7">
        <v>360174</v>
      </c>
      <c r="F26" s="34">
        <v>31141</v>
      </c>
      <c r="G26" s="35">
        <v>349024</v>
      </c>
      <c r="H26" s="7">
        <v>29588</v>
      </c>
      <c r="I26" s="7">
        <v>343664</v>
      </c>
      <c r="J26" s="7">
        <v>30367</v>
      </c>
      <c r="K26" s="7">
        <v>352149</v>
      </c>
      <c r="L26" s="7">
        <v>30759</v>
      </c>
      <c r="M26" s="7">
        <v>356292</v>
      </c>
    </row>
    <row r="27" spans="1:13" s="13" customFormat="1" ht="18" customHeight="1">
      <c r="A27" s="18" t="s">
        <v>22</v>
      </c>
      <c r="B27" s="18"/>
      <c r="C27" s="25"/>
      <c r="D27" s="6">
        <v>3739</v>
      </c>
      <c r="E27" s="6">
        <v>803374</v>
      </c>
      <c r="F27" s="34">
        <v>5633</v>
      </c>
      <c r="G27" s="34">
        <v>1029290</v>
      </c>
      <c r="H27" s="7">
        <v>5923</v>
      </c>
      <c r="I27" s="7">
        <v>1124689</v>
      </c>
      <c r="J27" s="7">
        <f>SUM(J29:J35)</f>
        <v>5893</v>
      </c>
      <c r="K27" s="7">
        <f>SUM(K29:K35)</f>
        <v>1125361</v>
      </c>
      <c r="L27" s="7">
        <f>SUM(L28:L35)</f>
        <v>5775</v>
      </c>
      <c r="M27" s="7">
        <f>SUM(M28:M35)</f>
        <v>1105435</v>
      </c>
    </row>
    <row r="28" spans="1:13" s="13" customFormat="1" ht="18" customHeight="1">
      <c r="A28" s="18"/>
      <c r="B28" s="18" t="s">
        <v>46</v>
      </c>
      <c r="C28" s="25"/>
      <c r="D28" s="8" t="s">
        <v>31</v>
      </c>
      <c r="E28" s="8" t="s">
        <v>31</v>
      </c>
      <c r="F28" s="37">
        <v>0</v>
      </c>
      <c r="G28" s="37">
        <v>0</v>
      </c>
      <c r="H28" s="37">
        <v>0</v>
      </c>
      <c r="I28" s="37">
        <v>0</v>
      </c>
      <c r="J28" s="37" t="s">
        <v>41</v>
      </c>
      <c r="K28" s="37" t="s">
        <v>41</v>
      </c>
      <c r="L28" s="37">
        <v>3</v>
      </c>
      <c r="M28" s="37">
        <v>191</v>
      </c>
    </row>
    <row r="29" spans="1:13" s="13" customFormat="1" ht="18" customHeight="1">
      <c r="A29" s="18"/>
      <c r="B29" s="6" t="s">
        <v>23</v>
      </c>
      <c r="C29" s="25"/>
      <c r="D29" s="8" t="s">
        <v>31</v>
      </c>
      <c r="E29" s="8" t="s">
        <v>31</v>
      </c>
      <c r="F29" s="37">
        <v>0</v>
      </c>
      <c r="G29" s="37">
        <v>0</v>
      </c>
      <c r="H29" s="37">
        <v>0</v>
      </c>
      <c r="I29" s="37">
        <v>0</v>
      </c>
      <c r="J29" s="37" t="s">
        <v>41</v>
      </c>
      <c r="K29" s="37" t="s">
        <v>41</v>
      </c>
      <c r="L29" s="37">
        <v>0</v>
      </c>
      <c r="M29" s="37">
        <v>0</v>
      </c>
    </row>
    <row r="30" spans="1:13" s="13" customFormat="1" ht="18" customHeight="1">
      <c r="A30" s="18"/>
      <c r="B30" s="6" t="s">
        <v>24</v>
      </c>
      <c r="C30" s="25"/>
      <c r="D30" s="8">
        <v>389</v>
      </c>
      <c r="E30" s="8">
        <v>42414</v>
      </c>
      <c r="F30" s="37">
        <v>420</v>
      </c>
      <c r="G30" s="37">
        <v>48120</v>
      </c>
      <c r="H30" s="7">
        <v>434</v>
      </c>
      <c r="I30" s="7">
        <v>49626</v>
      </c>
      <c r="J30" s="7">
        <v>442</v>
      </c>
      <c r="K30" s="7">
        <v>45793</v>
      </c>
      <c r="L30" s="7">
        <v>354</v>
      </c>
      <c r="M30" s="7">
        <v>37538</v>
      </c>
    </row>
    <row r="31" spans="1:13" s="13" customFormat="1" ht="18" customHeight="1">
      <c r="A31" s="18"/>
      <c r="B31" s="6" t="s">
        <v>8</v>
      </c>
      <c r="C31" s="25"/>
      <c r="D31" s="8">
        <v>343</v>
      </c>
      <c r="E31" s="8">
        <v>48224</v>
      </c>
      <c r="F31" s="37">
        <v>422</v>
      </c>
      <c r="G31" s="37">
        <v>59790</v>
      </c>
      <c r="H31" s="7">
        <v>498</v>
      </c>
      <c r="I31" s="7">
        <v>70777</v>
      </c>
      <c r="J31" s="7">
        <v>536</v>
      </c>
      <c r="K31" s="7">
        <v>80304</v>
      </c>
      <c r="L31" s="7">
        <v>589</v>
      </c>
      <c r="M31" s="7">
        <v>84096</v>
      </c>
    </row>
    <row r="32" spans="1:13" s="13" customFormat="1" ht="18" customHeight="1">
      <c r="A32" s="18"/>
      <c r="B32" s="6" t="s">
        <v>25</v>
      </c>
      <c r="C32" s="25"/>
      <c r="D32" s="6">
        <v>2140</v>
      </c>
      <c r="E32" s="7">
        <v>512412</v>
      </c>
      <c r="F32" s="34">
        <v>2290</v>
      </c>
      <c r="G32" s="35">
        <v>546563</v>
      </c>
      <c r="H32" s="7">
        <v>2523</v>
      </c>
      <c r="I32" s="7">
        <v>617291</v>
      </c>
      <c r="J32" s="7">
        <v>2539</v>
      </c>
      <c r="K32" s="7">
        <v>612557</v>
      </c>
      <c r="L32" s="7">
        <v>2477</v>
      </c>
      <c r="M32" s="7">
        <v>603943</v>
      </c>
    </row>
    <row r="33" spans="1:13" s="13" customFormat="1" ht="18" customHeight="1">
      <c r="A33" s="18"/>
      <c r="B33" s="6" t="s">
        <v>26</v>
      </c>
      <c r="C33" s="25"/>
      <c r="D33" s="8" t="s">
        <v>31</v>
      </c>
      <c r="E33" s="8" t="s">
        <v>31</v>
      </c>
      <c r="F33" s="37">
        <v>0</v>
      </c>
      <c r="G33" s="37">
        <v>0</v>
      </c>
      <c r="H33" s="37">
        <v>0</v>
      </c>
      <c r="I33" s="37">
        <v>0</v>
      </c>
      <c r="J33" s="37" t="s">
        <v>41</v>
      </c>
      <c r="K33" s="37" t="s">
        <v>41</v>
      </c>
      <c r="L33" s="37">
        <v>0</v>
      </c>
      <c r="M33" s="37">
        <v>0</v>
      </c>
    </row>
    <row r="34" spans="1:13" s="13" customFormat="1" ht="18" customHeight="1">
      <c r="A34" s="18"/>
      <c r="B34" s="6" t="s">
        <v>34</v>
      </c>
      <c r="C34" s="25"/>
      <c r="D34" s="8">
        <v>867</v>
      </c>
      <c r="E34" s="8">
        <v>200324</v>
      </c>
      <c r="F34" s="37">
        <v>1039</v>
      </c>
      <c r="G34" s="37">
        <v>252891</v>
      </c>
      <c r="H34" s="7">
        <v>1030</v>
      </c>
      <c r="I34" s="7">
        <v>259233</v>
      </c>
      <c r="J34" s="7">
        <v>1045</v>
      </c>
      <c r="K34" s="7">
        <v>274594</v>
      </c>
      <c r="L34" s="7">
        <v>1047</v>
      </c>
      <c r="M34" s="7">
        <v>280154</v>
      </c>
    </row>
    <row r="35" spans="1:13" s="13" customFormat="1" ht="18" customHeight="1">
      <c r="A35" s="18"/>
      <c r="B35" s="6" t="s">
        <v>40</v>
      </c>
      <c r="C35" s="25"/>
      <c r="D35" s="8" t="s">
        <v>31</v>
      </c>
      <c r="E35" s="8" t="s">
        <v>31</v>
      </c>
      <c r="F35" s="37">
        <v>1462</v>
      </c>
      <c r="G35" s="37">
        <v>121925</v>
      </c>
      <c r="H35" s="7">
        <v>1438</v>
      </c>
      <c r="I35" s="7">
        <v>127762</v>
      </c>
      <c r="J35" s="7">
        <v>1331</v>
      </c>
      <c r="K35" s="7">
        <v>112113</v>
      </c>
      <c r="L35" s="7">
        <v>1305</v>
      </c>
      <c r="M35" s="7">
        <v>99513</v>
      </c>
    </row>
    <row r="36" spans="1:13" s="13" customFormat="1" ht="18" customHeight="1">
      <c r="A36" s="18" t="s">
        <v>27</v>
      </c>
      <c r="B36" s="18"/>
      <c r="C36" s="25"/>
      <c r="D36" s="6">
        <v>11260</v>
      </c>
      <c r="E36" s="6">
        <v>2845315</v>
      </c>
      <c r="F36" s="34">
        <v>11092</v>
      </c>
      <c r="G36" s="34">
        <v>2771208</v>
      </c>
      <c r="H36" s="7">
        <v>10817</v>
      </c>
      <c r="I36" s="7">
        <v>2744660</v>
      </c>
      <c r="J36" s="7">
        <f>SUM(J37:J40)</f>
        <v>10739</v>
      </c>
      <c r="K36" s="7">
        <f>SUM(K37:K40)</f>
        <v>2801718</v>
      </c>
      <c r="L36" s="7">
        <f>SUM(L37:L40)</f>
        <v>10841</v>
      </c>
      <c r="M36" s="7">
        <f>SUM(M37:M40)</f>
        <v>2883689</v>
      </c>
    </row>
    <row r="37" spans="1:13" s="13" customFormat="1" ht="18" customHeight="1">
      <c r="A37" s="18"/>
      <c r="B37" s="18" t="s">
        <v>29</v>
      </c>
      <c r="C37" s="25"/>
      <c r="D37" s="6">
        <v>7105</v>
      </c>
      <c r="E37" s="7">
        <v>1709956</v>
      </c>
      <c r="F37" s="34">
        <v>7220</v>
      </c>
      <c r="G37" s="35">
        <v>1732546</v>
      </c>
      <c r="H37" s="7">
        <v>7196</v>
      </c>
      <c r="I37" s="7">
        <v>1778047</v>
      </c>
      <c r="J37" s="7">
        <v>7151</v>
      </c>
      <c r="K37" s="7">
        <v>1806829</v>
      </c>
      <c r="L37" s="7">
        <v>7023</v>
      </c>
      <c r="M37" s="7">
        <v>1802939</v>
      </c>
    </row>
    <row r="38" spans="1:13" s="13" customFormat="1" ht="18" customHeight="1">
      <c r="A38" s="18"/>
      <c r="B38" s="18" t="s">
        <v>9</v>
      </c>
      <c r="C38" s="25"/>
      <c r="D38" s="6">
        <v>3664</v>
      </c>
      <c r="E38" s="7">
        <v>958425</v>
      </c>
      <c r="F38" s="34">
        <v>3466</v>
      </c>
      <c r="G38" s="35">
        <v>898352</v>
      </c>
      <c r="H38" s="7">
        <v>3324</v>
      </c>
      <c r="I38" s="7">
        <v>864816</v>
      </c>
      <c r="J38" s="7">
        <v>3272</v>
      </c>
      <c r="K38" s="7">
        <v>885323</v>
      </c>
      <c r="L38" s="7">
        <v>3501</v>
      </c>
      <c r="M38" s="7">
        <v>970196</v>
      </c>
    </row>
    <row r="39" spans="1:13" s="13" customFormat="1" ht="18" customHeight="1">
      <c r="A39" s="18"/>
      <c r="B39" s="18" t="s">
        <v>10</v>
      </c>
      <c r="C39" s="25"/>
      <c r="D39" s="6">
        <v>491</v>
      </c>
      <c r="E39" s="7">
        <v>176934</v>
      </c>
      <c r="F39" s="34">
        <v>406</v>
      </c>
      <c r="G39" s="35">
        <v>140309</v>
      </c>
      <c r="H39" s="7">
        <v>297</v>
      </c>
      <c r="I39" s="7">
        <v>101797</v>
      </c>
      <c r="J39" s="7">
        <v>279</v>
      </c>
      <c r="K39" s="7">
        <v>95641</v>
      </c>
      <c r="L39" s="7">
        <v>160</v>
      </c>
      <c r="M39" s="7">
        <v>54216</v>
      </c>
    </row>
    <row r="40" spans="1:13" s="13" customFormat="1" ht="18" customHeight="1">
      <c r="A40" s="18"/>
      <c r="B40" s="18" t="s">
        <v>42</v>
      </c>
      <c r="C40" s="25"/>
      <c r="D40" s="8" t="s">
        <v>31</v>
      </c>
      <c r="E40" s="8" t="s">
        <v>31</v>
      </c>
      <c r="F40" s="37">
        <v>0</v>
      </c>
      <c r="G40" s="37">
        <v>0</v>
      </c>
      <c r="H40" s="37">
        <v>0</v>
      </c>
      <c r="I40" s="37">
        <v>0</v>
      </c>
      <c r="J40" s="7">
        <v>37</v>
      </c>
      <c r="K40" s="45">
        <v>13925</v>
      </c>
      <c r="L40" s="7">
        <v>157</v>
      </c>
      <c r="M40" s="45">
        <v>56338</v>
      </c>
    </row>
    <row r="41" spans="1:13" s="13" customFormat="1" ht="18" customHeight="1">
      <c r="A41" s="18" t="s">
        <v>12</v>
      </c>
      <c r="B41" s="18"/>
      <c r="C41" s="25"/>
      <c r="D41" s="6">
        <v>11848</v>
      </c>
      <c r="E41" s="7">
        <v>152857</v>
      </c>
      <c r="F41" s="34">
        <v>15213</v>
      </c>
      <c r="G41" s="35">
        <v>171552</v>
      </c>
      <c r="H41" s="7">
        <v>15334</v>
      </c>
      <c r="I41" s="7">
        <v>167857</v>
      </c>
      <c r="J41" s="7">
        <v>16174</v>
      </c>
      <c r="K41" s="7">
        <v>178341</v>
      </c>
      <c r="L41" s="7">
        <v>16451</v>
      </c>
      <c r="M41" s="7">
        <v>187391</v>
      </c>
    </row>
    <row r="42" spans="1:13" s="13" customFormat="1" ht="18" customHeight="1">
      <c r="A42" s="18" t="s">
        <v>36</v>
      </c>
      <c r="B42" s="18"/>
      <c r="C42" s="25"/>
      <c r="D42" s="6">
        <v>927</v>
      </c>
      <c r="E42" s="7">
        <v>25009</v>
      </c>
      <c r="F42" s="34">
        <v>1015</v>
      </c>
      <c r="G42" s="35">
        <v>27121</v>
      </c>
      <c r="H42" s="7">
        <v>943</v>
      </c>
      <c r="I42" s="7">
        <v>25802</v>
      </c>
      <c r="J42" s="7">
        <v>75</v>
      </c>
      <c r="K42" s="7">
        <v>1900</v>
      </c>
      <c r="L42" s="7">
        <v>1059</v>
      </c>
      <c r="M42" s="7">
        <v>30732</v>
      </c>
    </row>
    <row r="43" spans="1:13" s="13" customFormat="1" ht="18" customHeight="1">
      <c r="A43" s="18" t="s">
        <v>28</v>
      </c>
      <c r="B43" s="18"/>
      <c r="C43" s="25"/>
      <c r="D43" s="19">
        <v>10001</v>
      </c>
      <c r="E43" s="7">
        <v>386676</v>
      </c>
      <c r="F43" s="27">
        <v>9649</v>
      </c>
      <c r="G43" s="35">
        <v>355885</v>
      </c>
      <c r="H43" s="7">
        <v>9534</v>
      </c>
      <c r="I43" s="7">
        <v>333758</v>
      </c>
      <c r="J43" s="7">
        <v>9578</v>
      </c>
      <c r="K43" s="7">
        <v>334008</v>
      </c>
      <c r="L43" s="7">
        <v>9548</v>
      </c>
      <c r="M43" s="7">
        <v>336345</v>
      </c>
    </row>
    <row r="44" spans="1:13" ht="18" customHeight="1">
      <c r="A44" s="17" t="s">
        <v>13</v>
      </c>
      <c r="B44" s="17"/>
      <c r="C44" s="23"/>
      <c r="D44" s="21">
        <v>115853</v>
      </c>
      <c r="E44" s="9">
        <v>6171</v>
      </c>
      <c r="F44" s="38">
        <v>104539</v>
      </c>
      <c r="G44" s="39">
        <v>4380</v>
      </c>
      <c r="H44" s="9">
        <v>110075</v>
      </c>
      <c r="I44" s="9">
        <v>5622</v>
      </c>
      <c r="J44" s="9">
        <v>113403</v>
      </c>
      <c r="K44" s="9">
        <v>5932</v>
      </c>
      <c r="L44" s="9">
        <v>119372</v>
      </c>
      <c r="M44" s="9">
        <v>5872</v>
      </c>
    </row>
    <row r="45" spans="1:13" ht="18" customHeight="1">
      <c r="A45" s="18" t="s">
        <v>35</v>
      </c>
      <c r="B45" s="18"/>
      <c r="C45" s="6"/>
      <c r="D45" s="6"/>
      <c r="E45" s="7"/>
      <c r="F45" s="12"/>
      <c r="G45" s="12"/>
      <c r="H45" s="40"/>
      <c r="I45" s="40"/>
      <c r="J45" s="12"/>
      <c r="K45" s="12"/>
      <c r="L45" s="12"/>
      <c r="M45" s="12"/>
    </row>
    <row r="46" spans="2:9" ht="13.5" customHeight="1">
      <c r="B46" s="46" t="s">
        <v>43</v>
      </c>
      <c r="C46" s="10"/>
      <c r="D46" s="10"/>
      <c r="E46" s="10"/>
      <c r="F46" s="10"/>
      <c r="G46" s="10"/>
      <c r="H46" s="28"/>
      <c r="I46" s="28"/>
    </row>
    <row r="47" spans="7:13" ht="13.5">
      <c r="G47" s="11"/>
      <c r="I47" s="11"/>
      <c r="J47" s="41"/>
      <c r="K47" s="41"/>
      <c r="L47" s="41"/>
      <c r="M47" s="41"/>
    </row>
  </sheetData>
  <sheetProtection/>
  <mergeCells count="7">
    <mergeCell ref="J3:K3"/>
    <mergeCell ref="L1:N1"/>
    <mergeCell ref="H3:I3"/>
    <mergeCell ref="F3:G3"/>
    <mergeCell ref="A5:B5"/>
    <mergeCell ref="D3:E3"/>
    <mergeCell ref="L3:M3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fitToWidth="6" fitToHeight="1" horizontalDpi="300" verticalDpi="3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2021-02-10T00:59:37Z</dcterms:modified>
  <cp:category/>
  <cp:version/>
  <cp:contentType/>
  <cp:contentStatus/>
</cp:coreProperties>
</file>