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885" windowWidth="13995" windowHeight="8985" tabRatio="445" activeTab="0"/>
  </bookViews>
  <sheets>
    <sheet name="0410" sheetId="1" r:id="rId1"/>
  </sheets>
  <definedNames>
    <definedName name="_xlnm.Print_Titles" localSheetId="0">'0410'!$A:$C</definedName>
  </definedNames>
  <calcPr fullCalcOnLoad="1"/>
</workbook>
</file>

<file path=xl/sharedStrings.xml><?xml version="1.0" encoding="utf-8"?>
<sst xmlns="http://schemas.openxmlformats.org/spreadsheetml/2006/main" count="104" uniqueCount="25">
  <si>
    <t>年</t>
  </si>
  <si>
    <t>総数</t>
  </si>
  <si>
    <t>工場</t>
  </si>
  <si>
    <t>住宅</t>
  </si>
  <si>
    <t>倉庫</t>
  </si>
  <si>
    <t>道路</t>
  </si>
  <si>
    <t>その他</t>
  </si>
  <si>
    <t>計</t>
  </si>
  <si>
    <t>資料：農業委員会</t>
  </si>
  <si>
    <t>面積</t>
  </si>
  <si>
    <t>件数</t>
  </si>
  <si>
    <t>農地転用の状況</t>
  </si>
  <si>
    <t>市街化
区域</t>
  </si>
  <si>
    <t>その他
区域</t>
  </si>
  <si>
    <t>調整
区域</t>
  </si>
  <si>
    <t>公共用
施設</t>
  </si>
  <si>
    <t>農業用
施設</t>
  </si>
  <si>
    <t>資材
置場</t>
  </si>
  <si>
    <t>各年12月31日現在　単位：件、㎡</t>
  </si>
  <si>
    <t>平成27年</t>
  </si>
  <si>
    <t>平成28年</t>
  </si>
  <si>
    <t>平成29年</t>
  </si>
  <si>
    <t>平成30年</t>
  </si>
  <si>
    <t>-</t>
  </si>
  <si>
    <t>令和元年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</si>
</sst>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-&quot;"/>
    <numFmt numFmtId="177" formatCode="#,##0_ "/>
  </numFmts>
  <fonts count="41"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明朝"/>
      <family val="1"/>
    </font>
    <font>
      <b/>
      <sz val="9"/>
      <name val="ＭＳ 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176" fontId="6" fillId="0" borderId="14" xfId="48" applyNumberFormat="1" applyFont="1" applyBorder="1" applyAlignment="1">
      <alignment vertical="center"/>
    </xf>
    <xf numFmtId="176" fontId="0" fillId="0" borderId="15" xfId="48" applyNumberFormat="1" applyFont="1" applyBorder="1" applyAlignment="1">
      <alignment vertical="center"/>
    </xf>
    <xf numFmtId="176" fontId="0" fillId="0" borderId="0" xfId="48" applyNumberFormat="1" applyFont="1" applyFill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176" fontId="6" fillId="0" borderId="16" xfId="48" applyNumberFormat="1" applyFont="1" applyBorder="1" applyAlignment="1">
      <alignment vertical="center"/>
    </xf>
    <xf numFmtId="176" fontId="0" fillId="0" borderId="17" xfId="48" applyNumberFormat="1" applyFont="1" applyBorder="1" applyAlignment="1">
      <alignment vertical="center"/>
    </xf>
    <xf numFmtId="176" fontId="6" fillId="0" borderId="18" xfId="48" applyNumberFormat="1" applyFont="1" applyBorder="1" applyAlignment="1">
      <alignment vertical="center"/>
    </xf>
    <xf numFmtId="176" fontId="0" fillId="0" borderId="15" xfId="48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8" xfId="48" applyNumberFormat="1" applyFont="1" applyBorder="1" applyAlignment="1">
      <alignment vertical="center"/>
    </xf>
    <xf numFmtId="176" fontId="0" fillId="0" borderId="14" xfId="48" applyNumberFormat="1" applyFont="1" applyBorder="1" applyAlignment="1">
      <alignment vertical="center"/>
    </xf>
    <xf numFmtId="176" fontId="0" fillId="0" borderId="16" xfId="48" applyNumberFormat="1" applyFont="1" applyBorder="1" applyAlignment="1">
      <alignment vertical="center"/>
    </xf>
    <xf numFmtId="176" fontId="0" fillId="0" borderId="0" xfId="48" applyNumberFormat="1" applyFont="1" applyBorder="1" applyAlignment="1">
      <alignment vertical="center"/>
    </xf>
    <xf numFmtId="176" fontId="7" fillId="0" borderId="18" xfId="48" applyNumberFormat="1" applyFont="1" applyBorder="1" applyAlignment="1">
      <alignment vertical="center"/>
    </xf>
    <xf numFmtId="176" fontId="7" fillId="0" borderId="14" xfId="48" applyNumberFormat="1" applyFont="1" applyBorder="1" applyAlignment="1">
      <alignment vertical="center"/>
    </xf>
    <xf numFmtId="176" fontId="7" fillId="0" borderId="16" xfId="48" applyNumberFormat="1" applyFont="1" applyBorder="1" applyAlignment="1">
      <alignment vertical="center"/>
    </xf>
    <xf numFmtId="176" fontId="0" fillId="0" borderId="15" xfId="48" applyNumberFormat="1" applyFont="1" applyFill="1" applyBorder="1" applyAlignment="1">
      <alignment vertical="center"/>
    </xf>
    <xf numFmtId="176" fontId="0" fillId="0" borderId="15" xfId="48" applyNumberFormat="1" applyFont="1" applyFill="1" applyBorder="1" applyAlignment="1">
      <alignment horizontal="right" vertical="center"/>
    </xf>
    <xf numFmtId="176" fontId="0" fillId="0" borderId="0" xfId="48" applyNumberFormat="1" applyFont="1" applyFill="1" applyBorder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17" xfId="48" applyNumberFormat="1" applyFont="1" applyBorder="1" applyAlignment="1">
      <alignment horizontal="right" vertical="center"/>
    </xf>
    <xf numFmtId="176" fontId="0" fillId="0" borderId="15" xfId="48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view="pageBreakPreview" zoomScaleNormal="87" zoomScaleSheetLayoutView="100" zoomScalePageLayoutView="0" workbookViewId="0" topLeftCell="A1">
      <selection activeCell="A1" sqref="A1:L1"/>
    </sheetView>
  </sheetViews>
  <sheetFormatPr defaultColWidth="9.00390625" defaultRowHeight="12"/>
  <cols>
    <col min="1" max="1" width="9.875" style="0" customWidth="1"/>
    <col min="2" max="3" width="6.875" style="0" customWidth="1"/>
    <col min="4" max="4" width="11.00390625" style="0" customWidth="1"/>
    <col min="5" max="12" width="8.875" style="0" customWidth="1"/>
  </cols>
  <sheetData>
    <row r="1" spans="1:12" ht="17.25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1:256" s="6" customFormat="1" ht="18" customHeight="1" thickBot="1">
      <c r="K2" s="7"/>
      <c r="L2" s="7" t="s">
        <v>18</v>
      </c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6" customFormat="1" ht="27.75" customHeight="1">
      <c r="A3" s="36" t="s">
        <v>0</v>
      </c>
      <c r="B3" s="37"/>
      <c r="C3" s="37"/>
      <c r="D3" s="1" t="s">
        <v>1</v>
      </c>
      <c r="E3" s="1" t="s">
        <v>2</v>
      </c>
      <c r="F3" s="1" t="s">
        <v>3</v>
      </c>
      <c r="G3" s="1" t="s">
        <v>4</v>
      </c>
      <c r="H3" s="8" t="s">
        <v>16</v>
      </c>
      <c r="I3" s="8" t="s">
        <v>15</v>
      </c>
      <c r="J3" s="8" t="s">
        <v>17</v>
      </c>
      <c r="K3" s="1" t="s">
        <v>5</v>
      </c>
      <c r="L3" s="5" t="s">
        <v>6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6" customFormat="1" ht="17.25" customHeight="1">
      <c r="A4" s="41" t="s">
        <v>19</v>
      </c>
      <c r="B4" s="31" t="s">
        <v>12</v>
      </c>
      <c r="C4" s="2" t="s">
        <v>10</v>
      </c>
      <c r="D4" s="18">
        <v>128</v>
      </c>
      <c r="E4" s="16">
        <v>2</v>
      </c>
      <c r="F4" s="10">
        <v>94</v>
      </c>
      <c r="G4" s="16">
        <v>1</v>
      </c>
      <c r="H4" s="10">
        <v>0</v>
      </c>
      <c r="I4" s="16">
        <v>0</v>
      </c>
      <c r="J4" s="16">
        <v>4</v>
      </c>
      <c r="K4" s="10">
        <v>0</v>
      </c>
      <c r="L4" s="10">
        <v>27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6" customFormat="1" ht="17.25" customHeight="1">
      <c r="A5" s="42"/>
      <c r="B5" s="32"/>
      <c r="C5" s="2" t="s">
        <v>9</v>
      </c>
      <c r="D5" s="19">
        <v>136705</v>
      </c>
      <c r="E5" s="11">
        <v>2168</v>
      </c>
      <c r="F5" s="12">
        <v>59967.46</v>
      </c>
      <c r="G5" s="11">
        <v>33936.3</v>
      </c>
      <c r="H5" s="12">
        <v>0</v>
      </c>
      <c r="I5" s="11">
        <v>0</v>
      </c>
      <c r="J5" s="11">
        <v>13909</v>
      </c>
      <c r="K5" s="12">
        <v>0</v>
      </c>
      <c r="L5" s="12">
        <v>26724.71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6" customFormat="1" ht="17.25" customHeight="1">
      <c r="A6" s="42"/>
      <c r="B6" s="31" t="s">
        <v>14</v>
      </c>
      <c r="C6" s="2" t="s">
        <v>10</v>
      </c>
      <c r="D6" s="19">
        <v>30</v>
      </c>
      <c r="E6" s="12">
        <v>0</v>
      </c>
      <c r="F6" s="12">
        <v>7</v>
      </c>
      <c r="G6" s="11">
        <v>0</v>
      </c>
      <c r="H6" s="11">
        <v>2</v>
      </c>
      <c r="I6" s="11">
        <v>0</v>
      </c>
      <c r="J6" s="12">
        <v>2</v>
      </c>
      <c r="K6" s="12">
        <v>0</v>
      </c>
      <c r="L6" s="12">
        <v>19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6" customFormat="1" ht="17.25" customHeight="1">
      <c r="A7" s="42"/>
      <c r="B7" s="32"/>
      <c r="C7" s="2" t="s">
        <v>9</v>
      </c>
      <c r="D7" s="19">
        <v>137629</v>
      </c>
      <c r="E7" s="12">
        <v>0</v>
      </c>
      <c r="F7" s="12">
        <v>2114</v>
      </c>
      <c r="G7" s="11">
        <v>0</v>
      </c>
      <c r="H7" s="11">
        <v>3035</v>
      </c>
      <c r="I7" s="11">
        <v>0</v>
      </c>
      <c r="J7" s="12">
        <v>1748</v>
      </c>
      <c r="K7" s="12">
        <v>0</v>
      </c>
      <c r="L7" s="12">
        <v>130731.9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6" customFormat="1" ht="17.25" customHeight="1">
      <c r="A8" s="42"/>
      <c r="B8" s="31" t="s">
        <v>13</v>
      </c>
      <c r="C8" s="2" t="s">
        <v>10</v>
      </c>
      <c r="D8" s="19">
        <v>10</v>
      </c>
      <c r="E8" s="12">
        <v>0</v>
      </c>
      <c r="F8" s="12">
        <v>9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1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6" customFormat="1" ht="17.25" customHeight="1">
      <c r="A9" s="42"/>
      <c r="B9" s="32"/>
      <c r="C9" s="2" t="s">
        <v>9</v>
      </c>
      <c r="D9" s="19">
        <v>2861</v>
      </c>
      <c r="E9" s="12">
        <v>0</v>
      </c>
      <c r="F9" s="12">
        <v>2579.99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281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6" customFormat="1" ht="17.25" customHeight="1">
      <c r="A10" s="42"/>
      <c r="B10" s="33" t="s">
        <v>7</v>
      </c>
      <c r="C10" s="2" t="s">
        <v>10</v>
      </c>
      <c r="D10" s="19">
        <v>168</v>
      </c>
      <c r="E10" s="12">
        <v>2</v>
      </c>
      <c r="F10" s="12">
        <v>110</v>
      </c>
      <c r="G10" s="12">
        <v>1</v>
      </c>
      <c r="H10" s="12">
        <v>2</v>
      </c>
      <c r="I10" s="12">
        <v>0</v>
      </c>
      <c r="J10" s="12">
        <v>6</v>
      </c>
      <c r="K10" s="12">
        <v>0</v>
      </c>
      <c r="L10" s="12">
        <v>47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6" customFormat="1" ht="17.25" customHeight="1">
      <c r="A11" s="43"/>
      <c r="B11" s="34"/>
      <c r="C11" s="2" t="s">
        <v>9</v>
      </c>
      <c r="D11" s="20">
        <v>277195</v>
      </c>
      <c r="E11" s="14">
        <v>2168</v>
      </c>
      <c r="F11" s="14">
        <v>64661</v>
      </c>
      <c r="G11" s="14">
        <v>33936</v>
      </c>
      <c r="H11" s="14">
        <v>3035</v>
      </c>
      <c r="I11" s="14">
        <v>0</v>
      </c>
      <c r="J11" s="14">
        <v>15657</v>
      </c>
      <c r="K11" s="14">
        <v>0</v>
      </c>
      <c r="L11" s="14">
        <v>157737.61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6" customFormat="1" ht="17.25" customHeight="1">
      <c r="A12" s="41" t="s">
        <v>20</v>
      </c>
      <c r="B12" s="31" t="s">
        <v>12</v>
      </c>
      <c r="C12" s="2" t="s">
        <v>10</v>
      </c>
      <c r="D12" s="18">
        <v>132</v>
      </c>
      <c r="E12" s="16">
        <v>1</v>
      </c>
      <c r="F12" s="10">
        <v>102</v>
      </c>
      <c r="G12" s="16">
        <v>7</v>
      </c>
      <c r="H12" s="10">
        <v>0</v>
      </c>
      <c r="I12" s="16">
        <v>6</v>
      </c>
      <c r="J12" s="16">
        <v>5</v>
      </c>
      <c r="K12" s="10">
        <v>2</v>
      </c>
      <c r="L12" s="10">
        <v>9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6" customFormat="1" ht="17.25" customHeight="1">
      <c r="A13" s="42"/>
      <c r="B13" s="32"/>
      <c r="C13" s="2" t="s">
        <v>9</v>
      </c>
      <c r="D13" s="19">
        <v>90477</v>
      </c>
      <c r="E13" s="11">
        <v>544</v>
      </c>
      <c r="F13" s="12">
        <v>67460.01000000001</v>
      </c>
      <c r="G13" s="11">
        <v>5486</v>
      </c>
      <c r="H13" s="12">
        <v>0</v>
      </c>
      <c r="I13" s="11">
        <v>5592</v>
      </c>
      <c r="J13" s="11">
        <v>3044.72</v>
      </c>
      <c r="K13" s="12">
        <v>206</v>
      </c>
      <c r="L13" s="12">
        <v>8144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6" customFormat="1" ht="17.25" customHeight="1">
      <c r="A14" s="42"/>
      <c r="B14" s="31" t="s">
        <v>14</v>
      </c>
      <c r="C14" s="2" t="s">
        <v>10</v>
      </c>
      <c r="D14" s="19">
        <v>33</v>
      </c>
      <c r="E14" s="12">
        <v>2</v>
      </c>
      <c r="F14" s="12">
        <v>7</v>
      </c>
      <c r="G14" s="11">
        <v>2</v>
      </c>
      <c r="H14" s="11">
        <v>1</v>
      </c>
      <c r="I14" s="11">
        <v>0</v>
      </c>
      <c r="J14" s="12">
        <v>13</v>
      </c>
      <c r="K14" s="12">
        <v>0</v>
      </c>
      <c r="L14" s="12">
        <v>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6" customFormat="1" ht="17.25" customHeight="1">
      <c r="A15" s="42"/>
      <c r="B15" s="32"/>
      <c r="C15" s="2" t="s">
        <v>9</v>
      </c>
      <c r="D15" s="19">
        <v>123243</v>
      </c>
      <c r="E15" s="12">
        <v>9569</v>
      </c>
      <c r="F15" s="12">
        <v>3372.48</v>
      </c>
      <c r="G15" s="11">
        <v>1346</v>
      </c>
      <c r="H15" s="11">
        <v>1396</v>
      </c>
      <c r="I15" s="11">
        <v>618</v>
      </c>
      <c r="J15" s="12">
        <v>80750.26</v>
      </c>
      <c r="K15" s="12">
        <v>0</v>
      </c>
      <c r="L15" s="12">
        <v>26191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6" customFormat="1" ht="17.25" customHeight="1">
      <c r="A16" s="42"/>
      <c r="B16" s="31" t="s">
        <v>13</v>
      </c>
      <c r="C16" s="2" t="s">
        <v>10</v>
      </c>
      <c r="D16" s="19">
        <v>2</v>
      </c>
      <c r="E16" s="12">
        <v>0</v>
      </c>
      <c r="F16" s="12">
        <v>1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1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6" customFormat="1" ht="17.25" customHeight="1">
      <c r="A17" s="42"/>
      <c r="B17" s="32"/>
      <c r="C17" s="2" t="s">
        <v>9</v>
      </c>
      <c r="D17" s="19">
        <v>226</v>
      </c>
      <c r="E17" s="12">
        <v>0</v>
      </c>
      <c r="F17" s="12">
        <v>78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148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6" customFormat="1" ht="17.25" customHeight="1">
      <c r="A18" s="42"/>
      <c r="B18" s="33" t="s">
        <v>7</v>
      </c>
      <c r="C18" s="2" t="s">
        <v>10</v>
      </c>
      <c r="D18" s="19">
        <v>167</v>
      </c>
      <c r="E18" s="12">
        <v>3</v>
      </c>
      <c r="F18" s="12">
        <v>110</v>
      </c>
      <c r="G18" s="12">
        <v>9</v>
      </c>
      <c r="H18" s="12">
        <v>1</v>
      </c>
      <c r="I18" s="12">
        <v>6</v>
      </c>
      <c r="J18" s="12">
        <v>18</v>
      </c>
      <c r="K18" s="12">
        <v>2</v>
      </c>
      <c r="L18" s="12">
        <v>18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6" customFormat="1" ht="17.25" customHeight="1">
      <c r="A19" s="43"/>
      <c r="B19" s="34"/>
      <c r="C19" s="2" t="s">
        <v>9</v>
      </c>
      <c r="D19" s="20">
        <v>213945</v>
      </c>
      <c r="E19" s="14">
        <v>10113</v>
      </c>
      <c r="F19" s="14">
        <v>70910.49</v>
      </c>
      <c r="G19" s="14">
        <v>6832</v>
      </c>
      <c r="H19" s="14">
        <v>1396</v>
      </c>
      <c r="I19" s="14">
        <v>6210</v>
      </c>
      <c r="J19" s="14">
        <v>83794.98</v>
      </c>
      <c r="K19" s="14">
        <v>206</v>
      </c>
      <c r="L19" s="14">
        <v>34483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21" s="6" customFormat="1" ht="17.25" customHeight="1">
      <c r="A20" s="41" t="s">
        <v>21</v>
      </c>
      <c r="B20" s="44" t="s">
        <v>12</v>
      </c>
      <c r="C20" s="17" t="s">
        <v>10</v>
      </c>
      <c r="D20" s="18">
        <v>219</v>
      </c>
      <c r="E20" s="16">
        <v>28</v>
      </c>
      <c r="F20" s="10">
        <v>138</v>
      </c>
      <c r="G20" s="16">
        <v>0</v>
      </c>
      <c r="H20" s="10">
        <v>1</v>
      </c>
      <c r="I20" s="16">
        <v>11</v>
      </c>
      <c r="J20" s="16">
        <v>16</v>
      </c>
      <c r="K20" s="10">
        <v>1</v>
      </c>
      <c r="L20" s="10">
        <v>24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</row>
    <row r="21" spans="1:221" s="6" customFormat="1" ht="17.25" customHeight="1">
      <c r="A21" s="42"/>
      <c r="B21" s="45"/>
      <c r="C21" s="17" t="s">
        <v>9</v>
      </c>
      <c r="D21" s="19">
        <v>159623</v>
      </c>
      <c r="E21" s="11">
        <v>55356</v>
      </c>
      <c r="F21" s="12">
        <v>63109</v>
      </c>
      <c r="G21" s="11">
        <v>0</v>
      </c>
      <c r="H21" s="12">
        <v>273</v>
      </c>
      <c r="I21" s="11">
        <v>15600</v>
      </c>
      <c r="J21" s="11">
        <v>15104</v>
      </c>
      <c r="K21" s="12">
        <v>39</v>
      </c>
      <c r="L21" s="12">
        <v>10142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</row>
    <row r="22" spans="1:221" s="6" customFormat="1" ht="17.25" customHeight="1">
      <c r="A22" s="42"/>
      <c r="B22" s="44" t="s">
        <v>14</v>
      </c>
      <c r="C22" s="17" t="s">
        <v>10</v>
      </c>
      <c r="D22" s="19">
        <v>40</v>
      </c>
      <c r="E22" s="12">
        <v>1</v>
      </c>
      <c r="F22" s="12">
        <v>11</v>
      </c>
      <c r="G22" s="11">
        <v>0</v>
      </c>
      <c r="H22" s="11">
        <v>2</v>
      </c>
      <c r="I22" s="11">
        <v>0</v>
      </c>
      <c r="J22" s="12">
        <v>4</v>
      </c>
      <c r="K22" s="12">
        <v>3</v>
      </c>
      <c r="L22" s="12">
        <v>19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</row>
    <row r="23" spans="1:221" s="6" customFormat="1" ht="17.25" customHeight="1">
      <c r="A23" s="42"/>
      <c r="B23" s="45"/>
      <c r="C23" s="17" t="s">
        <v>9</v>
      </c>
      <c r="D23" s="19">
        <v>117976</v>
      </c>
      <c r="E23" s="12">
        <v>214</v>
      </c>
      <c r="F23" s="12">
        <v>3281</v>
      </c>
      <c r="G23" s="11">
        <v>0</v>
      </c>
      <c r="H23" s="11">
        <v>2552</v>
      </c>
      <c r="I23" s="11">
        <v>0</v>
      </c>
      <c r="J23" s="12">
        <v>5514</v>
      </c>
      <c r="K23" s="12">
        <v>19940</v>
      </c>
      <c r="L23" s="12">
        <v>86475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</row>
    <row r="24" spans="1:221" s="6" customFormat="1" ht="17.25" customHeight="1">
      <c r="A24" s="42"/>
      <c r="B24" s="44" t="s">
        <v>13</v>
      </c>
      <c r="C24" s="17" t="s">
        <v>10</v>
      </c>
      <c r="D24" s="19">
        <v>3</v>
      </c>
      <c r="E24" s="12">
        <v>0</v>
      </c>
      <c r="F24" s="12">
        <v>1</v>
      </c>
      <c r="G24" s="12">
        <v>0</v>
      </c>
      <c r="H24" s="12">
        <v>0</v>
      </c>
      <c r="I24" s="12">
        <v>0</v>
      </c>
      <c r="J24" s="12">
        <v>1</v>
      </c>
      <c r="K24" s="12">
        <v>0</v>
      </c>
      <c r="L24" s="12">
        <v>1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</row>
    <row r="25" spans="1:221" s="6" customFormat="1" ht="17.25" customHeight="1">
      <c r="A25" s="42"/>
      <c r="B25" s="45"/>
      <c r="C25" s="17" t="s">
        <v>9</v>
      </c>
      <c r="D25" s="19">
        <v>595</v>
      </c>
      <c r="E25" s="12">
        <v>0</v>
      </c>
      <c r="F25" s="12">
        <v>301</v>
      </c>
      <c r="G25" s="12">
        <v>0</v>
      </c>
      <c r="H25" s="12">
        <v>0</v>
      </c>
      <c r="I25" s="12">
        <v>0</v>
      </c>
      <c r="J25" s="12">
        <v>99</v>
      </c>
      <c r="K25" s="12">
        <v>0</v>
      </c>
      <c r="L25" s="12">
        <v>195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</row>
    <row r="26" spans="1:221" s="6" customFormat="1" ht="17.25" customHeight="1">
      <c r="A26" s="42"/>
      <c r="B26" s="46" t="s">
        <v>7</v>
      </c>
      <c r="C26" s="17" t="s">
        <v>10</v>
      </c>
      <c r="D26" s="19">
        <v>262</v>
      </c>
      <c r="E26" s="12">
        <v>29</v>
      </c>
      <c r="F26" s="12">
        <v>150</v>
      </c>
      <c r="G26" s="12">
        <v>0</v>
      </c>
      <c r="H26" s="12">
        <v>3</v>
      </c>
      <c r="I26" s="12">
        <v>11</v>
      </c>
      <c r="J26" s="12">
        <v>21</v>
      </c>
      <c r="K26" s="12">
        <v>4</v>
      </c>
      <c r="L26" s="12">
        <v>44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</row>
    <row r="27" spans="1:221" s="6" customFormat="1" ht="17.25" customHeight="1">
      <c r="A27" s="43"/>
      <c r="B27" s="47"/>
      <c r="C27" s="17" t="s">
        <v>9</v>
      </c>
      <c r="D27" s="20">
        <v>278194</v>
      </c>
      <c r="E27" s="14">
        <v>55570</v>
      </c>
      <c r="F27" s="14">
        <v>66691</v>
      </c>
      <c r="G27" s="14">
        <v>0</v>
      </c>
      <c r="H27" s="14">
        <v>2825</v>
      </c>
      <c r="I27" s="14">
        <v>15600</v>
      </c>
      <c r="J27" s="14">
        <v>20717</v>
      </c>
      <c r="K27" s="14">
        <v>19979</v>
      </c>
      <c r="L27" s="14">
        <v>96812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</row>
    <row r="28" spans="1:221" s="6" customFormat="1" ht="17.25" customHeight="1">
      <c r="A28" s="38" t="s">
        <v>22</v>
      </c>
      <c r="B28" s="31" t="s">
        <v>12</v>
      </c>
      <c r="C28" s="2" t="s">
        <v>10</v>
      </c>
      <c r="D28" s="22">
        <v>157</v>
      </c>
      <c r="E28" s="16">
        <v>4</v>
      </c>
      <c r="F28" s="10">
        <v>131</v>
      </c>
      <c r="G28" s="16">
        <v>0</v>
      </c>
      <c r="H28" s="10">
        <v>0</v>
      </c>
      <c r="I28" s="16">
        <v>0</v>
      </c>
      <c r="J28" s="16">
        <v>3</v>
      </c>
      <c r="K28" s="10">
        <v>0</v>
      </c>
      <c r="L28" s="10">
        <v>19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</row>
    <row r="29" spans="1:12" ht="17.25" customHeight="1">
      <c r="A29" s="39"/>
      <c r="B29" s="32"/>
      <c r="C29" s="2" t="s">
        <v>9</v>
      </c>
      <c r="D29" s="23">
        <v>329051</v>
      </c>
      <c r="E29" s="11">
        <v>6965</v>
      </c>
      <c r="F29" s="12">
        <v>109979</v>
      </c>
      <c r="G29" s="11">
        <v>0</v>
      </c>
      <c r="H29" s="12">
        <v>0</v>
      </c>
      <c r="I29" s="11">
        <v>0</v>
      </c>
      <c r="J29" s="11">
        <v>1427</v>
      </c>
      <c r="K29" s="12">
        <v>0</v>
      </c>
      <c r="L29" s="12">
        <v>210680</v>
      </c>
    </row>
    <row r="30" spans="1:12" ht="17.25" customHeight="1">
      <c r="A30" s="39"/>
      <c r="B30" s="31" t="s">
        <v>14</v>
      </c>
      <c r="C30" s="2" t="s">
        <v>10</v>
      </c>
      <c r="D30" s="23">
        <v>39</v>
      </c>
      <c r="E30" s="21">
        <v>0</v>
      </c>
      <c r="F30" s="12">
        <v>4</v>
      </c>
      <c r="G30" s="11">
        <v>0</v>
      </c>
      <c r="H30" s="11">
        <v>4</v>
      </c>
      <c r="I30" s="11">
        <v>0</v>
      </c>
      <c r="J30" s="12">
        <v>15</v>
      </c>
      <c r="K30" s="12">
        <v>2</v>
      </c>
      <c r="L30" s="12">
        <v>14</v>
      </c>
    </row>
    <row r="31" spans="1:12" ht="17.25" customHeight="1">
      <c r="A31" s="39"/>
      <c r="B31" s="32"/>
      <c r="C31" s="2" t="s">
        <v>9</v>
      </c>
      <c r="D31" s="23">
        <v>178209</v>
      </c>
      <c r="E31" s="21">
        <v>0</v>
      </c>
      <c r="F31" s="12">
        <v>1619</v>
      </c>
      <c r="G31" s="11">
        <v>0</v>
      </c>
      <c r="H31" s="11">
        <v>7346</v>
      </c>
      <c r="I31" s="11">
        <v>0</v>
      </c>
      <c r="J31" s="12">
        <v>57394</v>
      </c>
      <c r="K31" s="12">
        <v>1964</v>
      </c>
      <c r="L31" s="12">
        <v>109886</v>
      </c>
    </row>
    <row r="32" spans="1:12" ht="17.25" customHeight="1">
      <c r="A32" s="39"/>
      <c r="B32" s="31" t="s">
        <v>13</v>
      </c>
      <c r="C32" s="2" t="s">
        <v>10</v>
      </c>
      <c r="D32" s="23">
        <v>3</v>
      </c>
      <c r="E32" s="12">
        <v>0</v>
      </c>
      <c r="F32" s="12">
        <v>1</v>
      </c>
      <c r="G32" s="12">
        <v>0</v>
      </c>
      <c r="H32" s="12">
        <v>2</v>
      </c>
      <c r="I32" s="12">
        <v>0</v>
      </c>
      <c r="J32" s="12">
        <v>0</v>
      </c>
      <c r="K32" s="12">
        <v>0</v>
      </c>
      <c r="L32" s="12">
        <v>0</v>
      </c>
    </row>
    <row r="33" spans="1:12" ht="17.25" customHeight="1">
      <c r="A33" s="39"/>
      <c r="B33" s="32"/>
      <c r="C33" s="2" t="s">
        <v>9</v>
      </c>
      <c r="D33" s="23">
        <v>618</v>
      </c>
      <c r="E33" s="12">
        <v>0</v>
      </c>
      <c r="F33" s="12">
        <v>175</v>
      </c>
      <c r="G33" s="12">
        <v>0</v>
      </c>
      <c r="H33" s="12">
        <v>443</v>
      </c>
      <c r="I33" s="12">
        <v>0</v>
      </c>
      <c r="J33" s="12">
        <v>0</v>
      </c>
      <c r="K33" s="12">
        <v>0</v>
      </c>
      <c r="L33" s="12">
        <v>0</v>
      </c>
    </row>
    <row r="34" spans="1:12" ht="17.25" customHeight="1">
      <c r="A34" s="39"/>
      <c r="B34" s="33" t="s">
        <v>7</v>
      </c>
      <c r="C34" s="2" t="s">
        <v>10</v>
      </c>
      <c r="D34" s="23">
        <v>199</v>
      </c>
      <c r="E34" s="12">
        <v>4</v>
      </c>
      <c r="F34" s="12">
        <v>136</v>
      </c>
      <c r="G34" s="12">
        <v>0</v>
      </c>
      <c r="H34" s="12">
        <v>6</v>
      </c>
      <c r="I34" s="12">
        <v>0</v>
      </c>
      <c r="J34" s="12">
        <v>18</v>
      </c>
      <c r="K34" s="12">
        <v>2</v>
      </c>
      <c r="L34" s="12">
        <v>33</v>
      </c>
    </row>
    <row r="35" spans="1:12" ht="17.25" customHeight="1">
      <c r="A35" s="40"/>
      <c r="B35" s="34"/>
      <c r="C35" s="2" t="s">
        <v>9</v>
      </c>
      <c r="D35" s="24">
        <v>507878</v>
      </c>
      <c r="E35" s="14">
        <v>6965</v>
      </c>
      <c r="F35" s="14">
        <v>111773</v>
      </c>
      <c r="G35" s="14">
        <v>0</v>
      </c>
      <c r="H35" s="14">
        <v>7789</v>
      </c>
      <c r="I35" s="14">
        <v>0</v>
      </c>
      <c r="J35" s="14">
        <v>58821</v>
      </c>
      <c r="K35" s="14">
        <v>1964</v>
      </c>
      <c r="L35" s="14">
        <v>320566</v>
      </c>
    </row>
    <row r="36" spans="1:256" s="6" customFormat="1" ht="17.25" customHeight="1">
      <c r="A36" s="38" t="s">
        <v>24</v>
      </c>
      <c r="B36" s="31" t="s">
        <v>12</v>
      </c>
      <c r="C36" s="2" t="s">
        <v>10</v>
      </c>
      <c r="D36" s="15">
        <f aca="true" t="shared" si="0" ref="D36:D41">SUM(E36:L36)</f>
        <v>163</v>
      </c>
      <c r="E36" s="25">
        <v>2</v>
      </c>
      <c r="F36" s="10">
        <v>128</v>
      </c>
      <c r="G36" s="26" t="s">
        <v>23</v>
      </c>
      <c r="H36" s="10">
        <v>1</v>
      </c>
      <c r="I36" s="16">
        <v>3</v>
      </c>
      <c r="J36" s="16">
        <v>8</v>
      </c>
      <c r="K36" s="30" t="s">
        <v>23</v>
      </c>
      <c r="L36" s="10">
        <v>21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6" customFormat="1" ht="17.25" customHeight="1">
      <c r="A37" s="39"/>
      <c r="B37" s="32"/>
      <c r="C37" s="2" t="s">
        <v>9</v>
      </c>
      <c r="D37" s="9">
        <f t="shared" si="0"/>
        <v>164912.75</v>
      </c>
      <c r="E37" s="11">
        <v>31705.95</v>
      </c>
      <c r="F37" s="12">
        <v>53573.42</v>
      </c>
      <c r="G37" s="27" t="s">
        <v>23</v>
      </c>
      <c r="H37" s="12">
        <v>57</v>
      </c>
      <c r="I37" s="11">
        <v>4871</v>
      </c>
      <c r="J37" s="11">
        <v>4699.8</v>
      </c>
      <c r="K37" s="28" t="s">
        <v>23</v>
      </c>
      <c r="L37" s="12">
        <v>70005.58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6" customFormat="1" ht="17.25" customHeight="1">
      <c r="A38" s="39"/>
      <c r="B38" s="31" t="s">
        <v>14</v>
      </c>
      <c r="C38" s="2" t="s">
        <v>10</v>
      </c>
      <c r="D38" s="9">
        <f t="shared" si="0"/>
        <v>32</v>
      </c>
      <c r="E38" s="21">
        <v>2</v>
      </c>
      <c r="F38" s="12">
        <v>11</v>
      </c>
      <c r="G38" s="27" t="s">
        <v>23</v>
      </c>
      <c r="H38" s="11">
        <v>4</v>
      </c>
      <c r="I38" s="27" t="s">
        <v>23</v>
      </c>
      <c r="J38" s="12">
        <v>3</v>
      </c>
      <c r="K38" s="28" t="s">
        <v>23</v>
      </c>
      <c r="L38" s="12">
        <v>12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6" customFormat="1" ht="17.25" customHeight="1">
      <c r="A39" s="39"/>
      <c r="B39" s="32"/>
      <c r="C39" s="2" t="s">
        <v>9</v>
      </c>
      <c r="D39" s="9">
        <f t="shared" si="0"/>
        <v>140798.19</v>
      </c>
      <c r="E39" s="21">
        <v>4566</v>
      </c>
      <c r="F39" s="12">
        <v>3537</v>
      </c>
      <c r="G39" s="27" t="s">
        <v>23</v>
      </c>
      <c r="H39" s="11">
        <v>2161.17</v>
      </c>
      <c r="I39" s="27" t="s">
        <v>23</v>
      </c>
      <c r="J39" s="12">
        <v>2195</v>
      </c>
      <c r="K39" s="28" t="s">
        <v>23</v>
      </c>
      <c r="L39" s="12">
        <v>128339.02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6" customFormat="1" ht="17.25" customHeight="1">
      <c r="A40" s="39"/>
      <c r="B40" s="31" t="s">
        <v>13</v>
      </c>
      <c r="C40" s="2" t="s">
        <v>10</v>
      </c>
      <c r="D40" s="9">
        <f t="shared" si="0"/>
        <v>4</v>
      </c>
      <c r="E40" s="28" t="s">
        <v>23</v>
      </c>
      <c r="F40" s="21">
        <v>3</v>
      </c>
      <c r="G40" s="28" t="s">
        <v>23</v>
      </c>
      <c r="H40" s="28" t="s">
        <v>23</v>
      </c>
      <c r="I40" s="28" t="s">
        <v>23</v>
      </c>
      <c r="J40" s="12">
        <v>1</v>
      </c>
      <c r="K40" s="28" t="s">
        <v>23</v>
      </c>
      <c r="L40" s="28" t="s">
        <v>23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6" customFormat="1" ht="17.25" customHeight="1">
      <c r="A41" s="39"/>
      <c r="B41" s="32"/>
      <c r="C41" s="2" t="s">
        <v>9</v>
      </c>
      <c r="D41" s="9">
        <f t="shared" si="0"/>
        <v>1227</v>
      </c>
      <c r="E41" s="28" t="s">
        <v>23</v>
      </c>
      <c r="F41" s="21">
        <v>1052</v>
      </c>
      <c r="G41" s="28" t="s">
        <v>23</v>
      </c>
      <c r="H41" s="28" t="s">
        <v>23</v>
      </c>
      <c r="I41" s="28" t="s">
        <v>23</v>
      </c>
      <c r="J41" s="12">
        <v>175</v>
      </c>
      <c r="K41" s="28" t="s">
        <v>23</v>
      </c>
      <c r="L41" s="28" t="s">
        <v>23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6" customFormat="1" ht="17.25" customHeight="1">
      <c r="A42" s="39"/>
      <c r="B42" s="33" t="s">
        <v>7</v>
      </c>
      <c r="C42" s="2" t="s">
        <v>10</v>
      </c>
      <c r="D42" s="9">
        <f>D36+D38+D40</f>
        <v>199</v>
      </c>
      <c r="E42" s="12">
        <f>E36+E38</f>
        <v>4</v>
      </c>
      <c r="F42" s="12">
        <f>F36+F38+F40</f>
        <v>142</v>
      </c>
      <c r="G42" s="28" t="s">
        <v>23</v>
      </c>
      <c r="H42" s="12">
        <f>H36+H38</f>
        <v>5</v>
      </c>
      <c r="I42" s="12">
        <f>I36</f>
        <v>3</v>
      </c>
      <c r="J42" s="12">
        <f>J36+J38+J40</f>
        <v>12</v>
      </c>
      <c r="K42" s="28" t="s">
        <v>23</v>
      </c>
      <c r="L42" s="12">
        <f>L36+L38</f>
        <v>33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6" customFormat="1" ht="17.25" customHeight="1">
      <c r="A43" s="40"/>
      <c r="B43" s="34"/>
      <c r="C43" s="2" t="s">
        <v>9</v>
      </c>
      <c r="D43" s="13">
        <f>D37+D39+D41</f>
        <v>306937.94</v>
      </c>
      <c r="E43" s="14">
        <f>E37+E39</f>
        <v>36271.95</v>
      </c>
      <c r="F43" s="14">
        <f>F37+F39+F41</f>
        <v>58162.42</v>
      </c>
      <c r="G43" s="29" t="s">
        <v>23</v>
      </c>
      <c r="H43" s="14">
        <f>H37+H39</f>
        <v>2218.17</v>
      </c>
      <c r="I43" s="14">
        <f>I37</f>
        <v>4871</v>
      </c>
      <c r="J43" s="14">
        <f>J37+J39+J41</f>
        <v>7069.8</v>
      </c>
      <c r="K43" s="29" t="s">
        <v>23</v>
      </c>
      <c r="L43" s="14">
        <f>L37+L39</f>
        <v>198344.6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12" ht="13.5">
      <c r="A44" s="3" t="s">
        <v>8</v>
      </c>
      <c r="B44" s="6"/>
      <c r="C44" s="4"/>
      <c r="D44" s="4"/>
      <c r="E44" s="4"/>
      <c r="F44" s="4"/>
      <c r="G44" s="4"/>
      <c r="H44" s="4"/>
      <c r="I44" s="4"/>
      <c r="J44" s="4"/>
      <c r="K44" s="4"/>
      <c r="L44" s="4"/>
    </row>
  </sheetData>
  <sheetProtection/>
  <mergeCells count="27">
    <mergeCell ref="A28:A35"/>
    <mergeCell ref="B28:B29"/>
    <mergeCell ref="B30:B31"/>
    <mergeCell ref="B32:B33"/>
    <mergeCell ref="B34:B35"/>
    <mergeCell ref="A12:A19"/>
    <mergeCell ref="B12:B13"/>
    <mergeCell ref="B14:B15"/>
    <mergeCell ref="B16:B17"/>
    <mergeCell ref="B18:B19"/>
    <mergeCell ref="B20:B21"/>
    <mergeCell ref="B26:B27"/>
    <mergeCell ref="A4:A11"/>
    <mergeCell ref="B8:B9"/>
    <mergeCell ref="B10:B11"/>
    <mergeCell ref="B4:B5"/>
    <mergeCell ref="B6:B7"/>
    <mergeCell ref="B40:B41"/>
    <mergeCell ref="B42:B43"/>
    <mergeCell ref="A1:L1"/>
    <mergeCell ref="A3:C3"/>
    <mergeCell ref="A36:A43"/>
    <mergeCell ref="B36:B37"/>
    <mergeCell ref="B38:B39"/>
    <mergeCell ref="A20:A27"/>
    <mergeCell ref="B24:B25"/>
    <mergeCell ref="B22:B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2012-04-17T00:12:58Z</dcterms:created>
  <dcterms:modified xsi:type="dcterms:W3CDTF">2021-05-18T22:39:09Z</dcterms:modified>
  <cp:category/>
  <cp:version/>
  <cp:contentType/>
  <cp:contentStatus/>
</cp:coreProperties>
</file>