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1812" sheetId="1" r:id="rId1"/>
  </sheets>
  <definedNames/>
  <calcPr fullCalcOnLoad="1"/>
</workbook>
</file>

<file path=xl/sharedStrings.xml><?xml version="1.0" encoding="utf-8"?>
<sst xmlns="http://schemas.openxmlformats.org/spreadsheetml/2006/main" count="495" uniqueCount="449">
  <si>
    <t>石川県白山市町別人口および世帯数</t>
  </si>
  <si>
    <t>安田町　　　　　　　</t>
  </si>
  <si>
    <t>水島町　　　　　　　</t>
  </si>
  <si>
    <t>成１区　　　　　　　</t>
  </si>
  <si>
    <t>三浦町　　　　　　　</t>
  </si>
  <si>
    <t>安吉町　　　　　　　</t>
  </si>
  <si>
    <t>中町　　　　　　　　</t>
  </si>
  <si>
    <t>源兵島町　　　　　　</t>
  </si>
  <si>
    <t>成２区　　　　　　　</t>
  </si>
  <si>
    <t>幸明町　　　　　　　</t>
  </si>
  <si>
    <t>長島町　　　　　　　</t>
  </si>
  <si>
    <t>鍛治町　　　　　　　</t>
  </si>
  <si>
    <t>上安田町　　　　　　</t>
  </si>
  <si>
    <t>成３区　　　　　　　</t>
  </si>
  <si>
    <t>橋爪新町　　　　　　</t>
  </si>
  <si>
    <t>内方新保町　　　　　</t>
  </si>
  <si>
    <t>横町　　　　　　　　</t>
  </si>
  <si>
    <t>福永町　　　　　　　</t>
  </si>
  <si>
    <t>成４区　　　　　　　</t>
  </si>
  <si>
    <t>福正寺町　　　　　　</t>
  </si>
  <si>
    <t>御影堂町　　　　　　</t>
  </si>
  <si>
    <t>西新町　　　　　　　</t>
  </si>
  <si>
    <t>番田町　　　　　　　</t>
  </si>
  <si>
    <t>成５区　　　　　　　</t>
  </si>
  <si>
    <t>橋爪町　　　　　　　</t>
  </si>
  <si>
    <t>上島田町　　　　　　</t>
  </si>
  <si>
    <t>辰巳町　　　　　　　</t>
  </si>
  <si>
    <t>出合島町　　　　　　</t>
  </si>
  <si>
    <t>北成区　　　　　　　</t>
  </si>
  <si>
    <t>長竹町　　　　　　　</t>
  </si>
  <si>
    <t>島田町　　　　　　　</t>
  </si>
  <si>
    <t>石同新町　　　　　　</t>
  </si>
  <si>
    <t>福留町　　　　　　　</t>
  </si>
  <si>
    <t>北安田町　　　　　　</t>
  </si>
  <si>
    <t>乾町　　　　　　　　</t>
  </si>
  <si>
    <t>寄新保町　　　　　　</t>
  </si>
  <si>
    <t>八日市町　　　　　　</t>
  </si>
  <si>
    <t>四ツ屋町　　　　　　</t>
  </si>
  <si>
    <t>平木町　　　　　　　</t>
  </si>
  <si>
    <t>中奥町　　　　　　　</t>
  </si>
  <si>
    <t>吉田町　　　　　　　</t>
  </si>
  <si>
    <t>四日市町　　　　　　</t>
  </si>
  <si>
    <t>水澄町　　　　　　　</t>
  </si>
  <si>
    <t>竹松町　　　　　　　</t>
  </si>
  <si>
    <t>徳丸町　　　　　　　</t>
  </si>
  <si>
    <t>漆島町　　　　　　　</t>
  </si>
  <si>
    <t>石同町　　　　　　　</t>
  </si>
  <si>
    <t>福新町　　　　　　　</t>
  </si>
  <si>
    <t>蕪城一丁目　　　　　</t>
  </si>
  <si>
    <t>五歩市町　　　　　　</t>
  </si>
  <si>
    <t>矢頃島町　　　　　　</t>
  </si>
  <si>
    <t>東一番町　　　　　　</t>
  </si>
  <si>
    <t>石川新区　　　　　　</t>
  </si>
  <si>
    <t>蕪城二丁目　　　　　</t>
  </si>
  <si>
    <t>新徳丸区　　　　　　</t>
  </si>
  <si>
    <t>向島町　　　　　　　</t>
  </si>
  <si>
    <t>東二番町　　　　　　</t>
  </si>
  <si>
    <t>福留南一丁目　　　　</t>
  </si>
  <si>
    <t>蕪城三丁目　　　　　</t>
  </si>
  <si>
    <t>東橋爪区　　　　　　</t>
  </si>
  <si>
    <t>藤木町　　　　　　　</t>
  </si>
  <si>
    <t>東三番町　　　　　　</t>
  </si>
  <si>
    <t>福留町西区　　　　　</t>
  </si>
  <si>
    <t>蕪城四丁目　　　　　</t>
  </si>
  <si>
    <t>西橋爪区　　　　　　</t>
  </si>
  <si>
    <t>山島台一丁目　　　　</t>
  </si>
  <si>
    <t>東八ッ矢区　　　　　</t>
  </si>
  <si>
    <t>蕪城五丁目　　　　　</t>
  </si>
  <si>
    <t>橋爪町東区　　　　　</t>
  </si>
  <si>
    <t>山島台二丁目　　　　</t>
  </si>
  <si>
    <t>西八ッ矢区　　　　　</t>
  </si>
  <si>
    <t>下柏野町　　　　　　</t>
  </si>
  <si>
    <t>成西区　　　　　　　</t>
  </si>
  <si>
    <t>三幸町　　　　　　　</t>
  </si>
  <si>
    <t>山島台三丁目　　　　</t>
  </si>
  <si>
    <t>南八ッ矢区　　　　　</t>
  </si>
  <si>
    <t>荒屋柏野町　　　　　</t>
  </si>
  <si>
    <t>青葉台一丁目　　　　</t>
  </si>
  <si>
    <t>山島台四丁目　　　　</t>
  </si>
  <si>
    <t>八ツ矢新町　　　　　</t>
  </si>
  <si>
    <t>小上町　　　　　　　</t>
  </si>
  <si>
    <t>青葉台二丁目　　　　</t>
  </si>
  <si>
    <t>山島台五丁目　　　　</t>
  </si>
  <si>
    <t>新田町　　　　　　　</t>
  </si>
  <si>
    <t>上柏野町　　　　　　</t>
  </si>
  <si>
    <t>徳光町　　　　　　　</t>
  </si>
  <si>
    <t>美里町　　　　　　　</t>
  </si>
  <si>
    <t>山島台六丁目　　　　</t>
  </si>
  <si>
    <t>殿町　　　　　　　　</t>
  </si>
  <si>
    <t>中柏野町　　　　　　</t>
  </si>
  <si>
    <t>東相川区　　　　　　</t>
  </si>
  <si>
    <t>古城町　　　　　　　</t>
  </si>
  <si>
    <t>中相川区　　　　　　</t>
  </si>
  <si>
    <t>平松町　　　　　　　</t>
  </si>
  <si>
    <t>千代野東一丁目　　　</t>
  </si>
  <si>
    <t>駅前区　　　　　　　</t>
  </si>
  <si>
    <t>石立町　　　　　　　</t>
  </si>
  <si>
    <t>浜相川区　　　　　　</t>
  </si>
  <si>
    <t>上二口町　　　　　　</t>
  </si>
  <si>
    <t>千代野東二丁目　　　</t>
  </si>
  <si>
    <t>東新町　　　　　　　</t>
  </si>
  <si>
    <t>松本町　　　　　　　</t>
  </si>
  <si>
    <t>相川新町　　　　　　</t>
  </si>
  <si>
    <t>今平町　　　　　　　</t>
  </si>
  <si>
    <t>千代野東三丁目　　　</t>
  </si>
  <si>
    <t>旭町　　　　　　　　</t>
  </si>
  <si>
    <t>笠間町　　　　　　　</t>
  </si>
  <si>
    <t>村井新町　　　　　　</t>
  </si>
  <si>
    <t>木津町　　　　　　　</t>
  </si>
  <si>
    <t>千代野東四丁目　　　</t>
  </si>
  <si>
    <t>相木町　　　　　　　</t>
  </si>
  <si>
    <t>北島町　　　　　　　</t>
  </si>
  <si>
    <t>坊丸町　　　　　　　</t>
  </si>
  <si>
    <t>千代野東五丁目　　　</t>
  </si>
  <si>
    <t>北相木１区　　　　　</t>
  </si>
  <si>
    <t>阿弥陀島町　　　　　</t>
  </si>
  <si>
    <t>宮永町　　　　　　　</t>
  </si>
  <si>
    <t>乙丸町　　　　　　　</t>
  </si>
  <si>
    <t>千代野東六丁目　　　</t>
  </si>
  <si>
    <t>北相木２区　　　　　</t>
  </si>
  <si>
    <t>米光町　　　　　　　</t>
  </si>
  <si>
    <t>宮永市町　　　　　　</t>
  </si>
  <si>
    <t>剣崎町　　　　　　　</t>
  </si>
  <si>
    <t>千代野西一丁目　　　</t>
  </si>
  <si>
    <t>北相木３区　　　　　</t>
  </si>
  <si>
    <t>北笠間区　　　　　　</t>
  </si>
  <si>
    <t>福増町　　　　　　　</t>
  </si>
  <si>
    <t>菅波町　　　　　　　</t>
  </si>
  <si>
    <t>千代野西二丁目　　　</t>
  </si>
  <si>
    <t>北相木４区　　　　　</t>
  </si>
  <si>
    <t>笠間新一丁目　　　　</t>
  </si>
  <si>
    <t>宮永新町　　　　　　</t>
  </si>
  <si>
    <t>田地町　　　　　　　</t>
  </si>
  <si>
    <t>千代野西三丁目　　　</t>
  </si>
  <si>
    <t>北相木５区　　　　　</t>
  </si>
  <si>
    <t>中新保町　　　　　　</t>
  </si>
  <si>
    <t>みずほ一丁目　　　　</t>
  </si>
  <si>
    <t>千代野西四丁目　　　</t>
  </si>
  <si>
    <t>北相木６区　　　　　</t>
  </si>
  <si>
    <t>宮保町　　　　　　　</t>
  </si>
  <si>
    <t>八田中町　　　　　　</t>
  </si>
  <si>
    <t>みずほ二丁目　　　　</t>
  </si>
  <si>
    <t>千代野西五丁目　　　</t>
  </si>
  <si>
    <t>倉光西二丁目　　　　</t>
  </si>
  <si>
    <t>上河原区　　　　　　</t>
  </si>
  <si>
    <t>八田町　　　　　　　</t>
  </si>
  <si>
    <t>みずほ三丁目　　　　</t>
  </si>
  <si>
    <t>千代野西六丁目　　　</t>
  </si>
  <si>
    <t>若宮一丁目　　　　　</t>
  </si>
  <si>
    <t>高松区　　　　　　　</t>
  </si>
  <si>
    <t>一塚町　　　　　　　</t>
  </si>
  <si>
    <t>みずほ四丁目　　　　</t>
  </si>
  <si>
    <t>千代野西七丁目　　　</t>
  </si>
  <si>
    <t>若宮二丁目　　　　　</t>
  </si>
  <si>
    <t>番出区　　　　　　　</t>
  </si>
  <si>
    <t>倉部町　　　　　　　</t>
  </si>
  <si>
    <t>みずほ五丁目　　　　</t>
  </si>
  <si>
    <t>千代野西八丁目　　　</t>
  </si>
  <si>
    <t>若宮三丁目　　　　　</t>
  </si>
  <si>
    <t>法仏町　　　　　　　</t>
  </si>
  <si>
    <t>東宮永市区　　　　　</t>
  </si>
  <si>
    <t>みずほ六丁目　　　　</t>
  </si>
  <si>
    <t>千代野南一丁目　　　</t>
  </si>
  <si>
    <t>布市一丁目　　　　　</t>
  </si>
  <si>
    <t>七郎町　　　　　　　</t>
  </si>
  <si>
    <t>中宮永市区　　　　　</t>
  </si>
  <si>
    <t>藤波一丁目　　　　　</t>
  </si>
  <si>
    <t>千代野南二丁目　　　</t>
  </si>
  <si>
    <t>布市二丁目　　　　　</t>
  </si>
  <si>
    <t>小川町　　　　　　　</t>
  </si>
  <si>
    <t>緑風台区　　　　　　</t>
  </si>
  <si>
    <t>藤波二丁目　　　　　</t>
  </si>
  <si>
    <t>馬場一丁目　　　　　</t>
  </si>
  <si>
    <t>上小川町　　　　　　</t>
  </si>
  <si>
    <t>一塚新区　　　　　　</t>
  </si>
  <si>
    <t>柏町　　　　　　　　</t>
  </si>
  <si>
    <t>馬場二丁目　　　　　</t>
  </si>
  <si>
    <t>黒瀬町　　　　　　　</t>
  </si>
  <si>
    <t>あさひ荘苑一丁目　　</t>
  </si>
  <si>
    <t>横江町　　　　　　　</t>
  </si>
  <si>
    <t>東柏町　　　　　　　</t>
  </si>
  <si>
    <t>茶屋一丁目　　　　　</t>
  </si>
  <si>
    <t>宮保新町　　　　　　</t>
  </si>
  <si>
    <t>あさひ荘苑二丁目　　</t>
  </si>
  <si>
    <t>番匠町　　　　　　　</t>
  </si>
  <si>
    <t>西柏町　　　　　　　</t>
  </si>
  <si>
    <t>茶屋二丁目　　　　　</t>
  </si>
  <si>
    <t>百生苑区　　　　　　</t>
  </si>
  <si>
    <t>あさひ荘苑三丁目　　</t>
  </si>
  <si>
    <t>専福寺町　　　　　　</t>
  </si>
  <si>
    <t>西柏一丁目　　　　　</t>
  </si>
  <si>
    <t>末広一丁目　　　　　</t>
  </si>
  <si>
    <t>宮原町　　　　　　　</t>
  </si>
  <si>
    <t>あさひ荘苑四丁目　　</t>
  </si>
  <si>
    <t>田中町　　　　　　　</t>
  </si>
  <si>
    <t>西柏二丁目　　　　　</t>
  </si>
  <si>
    <t>末広二丁目　　　　　</t>
  </si>
  <si>
    <t>西柏三丁目　　　　　</t>
  </si>
  <si>
    <t>博労一丁目　　　　　</t>
  </si>
  <si>
    <t>宮丸町　　　　　　　</t>
  </si>
  <si>
    <t>美沢野町　　　　　　</t>
  </si>
  <si>
    <t>博労二丁目　　　　　</t>
  </si>
  <si>
    <t>米永町　　　　　　　</t>
  </si>
  <si>
    <t>東美沢野町　　　　　</t>
  </si>
  <si>
    <t>博労三丁目　　　　　</t>
  </si>
  <si>
    <t>松南区　　　　　　　</t>
  </si>
  <si>
    <t>西美沢野町　　　　　</t>
  </si>
  <si>
    <t>倉光一丁目　　　　　</t>
  </si>
  <si>
    <t>村井東一丁目　　　　</t>
  </si>
  <si>
    <t>西美沢野一丁目　　　</t>
  </si>
  <si>
    <t>倉光三丁目　　　　　</t>
  </si>
  <si>
    <t>村井東二丁目　　　　</t>
  </si>
  <si>
    <t>美笠区　　　　　　　</t>
  </si>
  <si>
    <t>倉光五丁目　　　　　</t>
  </si>
  <si>
    <t>米永新区　　　　　　</t>
  </si>
  <si>
    <t>倉光六丁目　　　　　</t>
  </si>
  <si>
    <t>村井北区　　　　　　</t>
  </si>
  <si>
    <t>倉光七丁目　　　　　</t>
  </si>
  <si>
    <t>村井中村区　　　　　</t>
  </si>
  <si>
    <t>倉光八丁目　　　　　</t>
  </si>
  <si>
    <t>村井樋爪区　　　　　</t>
  </si>
  <si>
    <t>倉光九丁目　　　　　</t>
  </si>
  <si>
    <t>村井南区　　　　　　</t>
  </si>
  <si>
    <t>倉光十丁目　　　　　</t>
  </si>
  <si>
    <t>美川南町西　　　　　</t>
  </si>
  <si>
    <t>八幡町　　　　　　　</t>
  </si>
  <si>
    <t>坂尻町　　　　　　　</t>
  </si>
  <si>
    <t>河内町吉岡　　　　　</t>
  </si>
  <si>
    <t>広瀬町　　　　　　　</t>
  </si>
  <si>
    <t>美川南町東　　　　　</t>
  </si>
  <si>
    <t>三宮町　　　　　　　</t>
  </si>
  <si>
    <t>南坂尻町　　　　　　</t>
  </si>
  <si>
    <t>河内町江津　　　　　</t>
  </si>
  <si>
    <t>瀬木野町　　　　　　</t>
  </si>
  <si>
    <t>美川中町西　　　　　</t>
  </si>
  <si>
    <t>白山町　　　　　　　</t>
  </si>
  <si>
    <t>道法寺町　　　　　　</t>
  </si>
  <si>
    <t>河内町福岡　　　　　</t>
  </si>
  <si>
    <t>美川中町東　　　　　</t>
  </si>
  <si>
    <t>中島町　　　　　　　</t>
  </si>
  <si>
    <t>明光一丁目　　　　　</t>
  </si>
  <si>
    <t>河内町きりの里　　　</t>
  </si>
  <si>
    <t>河合町　　　　　　　</t>
  </si>
  <si>
    <t>美川北町西　　　　　</t>
  </si>
  <si>
    <t>道法寺新町　　　　　</t>
  </si>
  <si>
    <t>河内町ふじが丘　　　</t>
  </si>
  <si>
    <t>若原町　　　　　　　</t>
  </si>
  <si>
    <t>美川北町東　　　　　</t>
  </si>
  <si>
    <t>南道法寺町　　　　　</t>
  </si>
  <si>
    <t>河内町口直海　　　　</t>
  </si>
  <si>
    <t>下野町　　　　　　　</t>
  </si>
  <si>
    <t>美川新町西　　　　　</t>
  </si>
  <si>
    <t>鶴来今町　　　　　　</t>
  </si>
  <si>
    <t>荒屋町　　　　　　　</t>
  </si>
  <si>
    <t>河内町中直海　　　　</t>
  </si>
  <si>
    <t>上野町　　　　　　　</t>
  </si>
  <si>
    <t>美川新町東　　　　　</t>
  </si>
  <si>
    <t>鶴来新町　　　　　　</t>
  </si>
  <si>
    <t>新荒屋町　　　　　　</t>
  </si>
  <si>
    <t>河内町奥池　　　　　</t>
  </si>
  <si>
    <t>三坂町　　　　　　　</t>
  </si>
  <si>
    <t>美川永代町西　　　　</t>
  </si>
  <si>
    <t>鶴来本町一丁目　　　</t>
  </si>
  <si>
    <t>明光四丁目　　　　　</t>
  </si>
  <si>
    <t>河内町久保　　　　　</t>
  </si>
  <si>
    <t>下出合　　　　　　　</t>
  </si>
  <si>
    <t>美川永代町東　　　　</t>
  </si>
  <si>
    <t>鶴来本町二丁目　　　</t>
  </si>
  <si>
    <t>明光三丁目　　　　　</t>
  </si>
  <si>
    <t>河内町吹上　　　　　</t>
  </si>
  <si>
    <t>上出合　　　　　　　</t>
  </si>
  <si>
    <t>美川今町西　　　　　</t>
  </si>
  <si>
    <t>鶴来本町三丁目　　　</t>
  </si>
  <si>
    <t>知気寺町　　　　　　</t>
  </si>
  <si>
    <t>河内町板尾　　　　　</t>
  </si>
  <si>
    <t>別宮町　　　　　　　</t>
  </si>
  <si>
    <t>美川今町東　　　　　</t>
  </si>
  <si>
    <t>鶴来本町四丁目　　　</t>
  </si>
  <si>
    <t>曽谷町　　　　　　　</t>
  </si>
  <si>
    <t>河内町金間　　　　　</t>
  </si>
  <si>
    <t>別宮出町　　　　　　</t>
  </si>
  <si>
    <t>美川神幸町西　　　　</t>
  </si>
  <si>
    <t>鶴来朝日町　　　　　</t>
  </si>
  <si>
    <t>熱野町　　　　　　　</t>
  </si>
  <si>
    <t>河内町下折　　　　　</t>
  </si>
  <si>
    <t>杉森町　　　　　　　</t>
  </si>
  <si>
    <t>美川神幸町東　　　　</t>
  </si>
  <si>
    <t>鶴来清沢町　　　　　</t>
  </si>
  <si>
    <t>熱野新町　　　　　　</t>
  </si>
  <si>
    <t>神子清水町　　　　　</t>
  </si>
  <si>
    <t>美川浜町西　　　　　</t>
  </si>
  <si>
    <t>鶴来上東町　　　　　</t>
  </si>
  <si>
    <t>部入道町　　　　　　</t>
  </si>
  <si>
    <t>渡津町　　　　　　　</t>
  </si>
  <si>
    <t>美川浜町東　　　　　</t>
  </si>
  <si>
    <t>鶴来下東町　　　　　</t>
  </si>
  <si>
    <t>富光寺町　　　　　　</t>
  </si>
  <si>
    <t>下吉野　　　　　　　</t>
  </si>
  <si>
    <t>左礫町　　　　　　　</t>
  </si>
  <si>
    <t>美川末広町西　　　　</t>
  </si>
  <si>
    <t>鶴来日詰町　　　　　</t>
  </si>
  <si>
    <t>上吉野　　　　　　　</t>
  </si>
  <si>
    <t>三ツ瀬町　　　　　　</t>
  </si>
  <si>
    <t>美川末広町東　　　　</t>
  </si>
  <si>
    <t>鶴来知守町　　　　　</t>
  </si>
  <si>
    <t>味智の郷　　　　　　</t>
  </si>
  <si>
    <t>数瀬町　　　　　　　</t>
  </si>
  <si>
    <t>美川和波町西　　　　</t>
  </si>
  <si>
    <t>鶴来古町　　　　　　</t>
  </si>
  <si>
    <t>日向町　　　　　　　</t>
  </si>
  <si>
    <t>佐良　　　　　　　　</t>
  </si>
  <si>
    <t>阿手町　　　　　　　</t>
  </si>
  <si>
    <t>鶴来水戸町　　　　　</t>
  </si>
  <si>
    <t>井口町　　　　　　　</t>
  </si>
  <si>
    <t>大門園　　　　　　　</t>
  </si>
  <si>
    <t>柳原町　　　　　　　</t>
  </si>
  <si>
    <t>鶴来大国町　　　　　</t>
  </si>
  <si>
    <t>大竹町　　　　　　　</t>
  </si>
  <si>
    <t>瀬波　　　　　　　　</t>
  </si>
  <si>
    <t>野地町　　　　　　　</t>
  </si>
  <si>
    <t>長屋町　　　　　　　</t>
  </si>
  <si>
    <t>鶴来水戸町二丁目　　</t>
  </si>
  <si>
    <t>明法島町　　　　　　</t>
  </si>
  <si>
    <t>市原　　　　　　　　</t>
  </si>
  <si>
    <t>相滝町　　　　　　　</t>
  </si>
  <si>
    <t>手取町　　　　　　　</t>
  </si>
  <si>
    <t>鶴来水戸町三丁目　　</t>
  </si>
  <si>
    <t>行町　　　　　　　　</t>
  </si>
  <si>
    <t>下木滑　　　　　　　</t>
  </si>
  <si>
    <t>釜清水町　　　　　　</t>
  </si>
  <si>
    <t>井関町　　　　　　　</t>
  </si>
  <si>
    <t>鶴来水戸町四丁目　　</t>
  </si>
  <si>
    <t>中ノ郷町　　　　　　</t>
  </si>
  <si>
    <t>上木滑　　　　　　　</t>
  </si>
  <si>
    <t>下吉谷町　　　　　　</t>
  </si>
  <si>
    <t>末正町　　　　　　　</t>
  </si>
  <si>
    <t>安養寺町　　　　　　</t>
  </si>
  <si>
    <t>木滑新　　　　　　　</t>
  </si>
  <si>
    <t>上吉谷町　　　　　　</t>
  </si>
  <si>
    <t>西米光町　　　　　　</t>
  </si>
  <si>
    <t>七原町　　　　　　　</t>
  </si>
  <si>
    <t>西佐良町　　　　　　</t>
  </si>
  <si>
    <t>鹿島町　　　　　　　</t>
  </si>
  <si>
    <t>月橋町　　　　　　　</t>
  </si>
  <si>
    <t>柴木町　　　　　　　</t>
  </si>
  <si>
    <t>三ツ屋野町　　　　　</t>
  </si>
  <si>
    <t>蓮池町　　　　　　　</t>
  </si>
  <si>
    <t>小柳町　　　　　　　</t>
  </si>
  <si>
    <t>日向団地　　　　　　</t>
  </si>
  <si>
    <t>河原山町　　　　　　</t>
  </si>
  <si>
    <t>平加町　　　　　　　</t>
  </si>
  <si>
    <t>明光二丁目　　　　　</t>
  </si>
  <si>
    <t>七原新町　　　　　　</t>
  </si>
  <si>
    <t>若草町　　　　　　　</t>
  </si>
  <si>
    <t>小柳新町　　　　　　</t>
  </si>
  <si>
    <t>鶴来桑島町　　　　　</t>
  </si>
  <si>
    <t>鹿島新町　　　　　　</t>
  </si>
  <si>
    <t>日御子町　　　　　　</t>
  </si>
  <si>
    <t>深瀬新町　　　　　　</t>
  </si>
  <si>
    <t>鹿島平西　　　　　　</t>
  </si>
  <si>
    <t>明島町山ノ庄　　　　</t>
  </si>
  <si>
    <t>中ノ郷新町　　　　　</t>
  </si>
  <si>
    <t>尾添　　　　　　　　</t>
  </si>
  <si>
    <t>鹿島平東　　　　　　</t>
  </si>
  <si>
    <t>明島町春ノ木　　　　</t>
  </si>
  <si>
    <t>井口新町　　　　　　</t>
  </si>
  <si>
    <t>荒谷　　　　　　　　</t>
  </si>
  <si>
    <t>明島町中村　　　　　</t>
  </si>
  <si>
    <t>瀬戸　　　　　　　　</t>
  </si>
  <si>
    <t>明島町西ノ村　　　　</t>
  </si>
  <si>
    <t>女原　　　　　　　　</t>
  </si>
  <si>
    <t>湊町１区　　　　　　</t>
  </si>
  <si>
    <t>春ノ木新町　　　　　</t>
  </si>
  <si>
    <t>東二口　　　　　　　</t>
  </si>
  <si>
    <t>湊町２区　　　　　　</t>
  </si>
  <si>
    <t>明島台町　　　　　　</t>
  </si>
  <si>
    <t>湊町３区　　　　　　</t>
  </si>
  <si>
    <t>上森島町　　　　　　</t>
  </si>
  <si>
    <t>湊町４区　　　　　　</t>
  </si>
  <si>
    <t>下森島町　　　　　　</t>
  </si>
  <si>
    <t>湊町５区　　　　　　</t>
  </si>
  <si>
    <t>森島台町　　　　　　</t>
  </si>
  <si>
    <t>白峰　　　　　　　　</t>
  </si>
  <si>
    <t>湊町６区　　　　　　</t>
  </si>
  <si>
    <t>新森島台町　　　　　</t>
  </si>
  <si>
    <t>湊町７区　　　　　　</t>
  </si>
  <si>
    <t>東森島町　　　　　　</t>
  </si>
  <si>
    <t>湊町８区　　　　　　</t>
  </si>
  <si>
    <t>北森島町　　　　　　</t>
  </si>
  <si>
    <t>湊町９区　　　　　　</t>
  </si>
  <si>
    <t>西森島町　　　　　　</t>
  </si>
  <si>
    <t>湊町１０区　　　　　</t>
  </si>
  <si>
    <t>湊町１１区　　　　　</t>
  </si>
  <si>
    <t>平成18年12月末現在</t>
  </si>
  <si>
    <t>町（区）名</t>
  </si>
  <si>
    <t>世帯数</t>
  </si>
  <si>
    <t>男</t>
  </si>
  <si>
    <t>女</t>
  </si>
  <si>
    <t>計</t>
  </si>
  <si>
    <t>石川地区　計</t>
  </si>
  <si>
    <t>北安田西区</t>
  </si>
  <si>
    <t>出城地区　計</t>
  </si>
  <si>
    <t>中奥地区　計</t>
  </si>
  <si>
    <t>山島地区　計</t>
  </si>
  <si>
    <t>柏野地区　計</t>
  </si>
  <si>
    <t>御手洗地区　計</t>
  </si>
  <si>
    <t>笠間地区　計</t>
  </si>
  <si>
    <t>千代野地区　計</t>
  </si>
  <si>
    <t>林中地区　計</t>
  </si>
  <si>
    <t>宮保地区　計</t>
  </si>
  <si>
    <t>旭地区　計</t>
  </si>
  <si>
    <t>郷地区　計</t>
  </si>
  <si>
    <t>加賀野地区　計</t>
  </si>
  <si>
    <t>松任地域　計</t>
  </si>
  <si>
    <t>一木地区　計</t>
  </si>
  <si>
    <t>松任地区　計</t>
  </si>
  <si>
    <t>ファミール鳥越</t>
  </si>
  <si>
    <t>南白山町　　　　　　</t>
  </si>
  <si>
    <t>一ノ宮地区　計</t>
  </si>
  <si>
    <t>河内町内尾　　　　　</t>
  </si>
  <si>
    <t>河内地域　計</t>
  </si>
  <si>
    <t>新部入道町　　　　　</t>
  </si>
  <si>
    <t>林地区　計</t>
  </si>
  <si>
    <t>美川和波町東　　　　</t>
  </si>
  <si>
    <t>美川地区　計</t>
  </si>
  <si>
    <t>鶴来日吉町　　　　　</t>
  </si>
  <si>
    <t>鶴来地区　計</t>
  </si>
  <si>
    <t>中宮　　　　　　　　</t>
  </si>
  <si>
    <t>吉野谷地域　計</t>
  </si>
  <si>
    <t>仏師ケ野町　　　　　</t>
  </si>
  <si>
    <t>ヴィラ瀬音　　　　　</t>
  </si>
  <si>
    <t>鳥越地域　計</t>
  </si>
  <si>
    <t>鹿島平中　　　　　　</t>
  </si>
  <si>
    <t>柴木新町　　　　　　</t>
  </si>
  <si>
    <t>蝶屋地区　計</t>
  </si>
  <si>
    <t>舘畑地区　計</t>
  </si>
  <si>
    <t>鶴来地域　計</t>
  </si>
  <si>
    <t>深瀬　　　　　　　　</t>
  </si>
  <si>
    <t>鴇ケ谷　　　　　　　</t>
  </si>
  <si>
    <t>尾口地域　計</t>
  </si>
  <si>
    <t>桑島　　　　　　　　</t>
  </si>
  <si>
    <t>下田原　　　　　　　</t>
  </si>
  <si>
    <t>白峰地域　計</t>
  </si>
  <si>
    <t>中森島町　　　　　　</t>
  </si>
  <si>
    <t>蔵山地区　計</t>
  </si>
  <si>
    <t>　合　　計　　　</t>
  </si>
  <si>
    <t>湊町１２区　　　　　</t>
  </si>
  <si>
    <t>湊地区　計</t>
  </si>
  <si>
    <t>美川地域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</si>
</sst>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0"/>
      <name val="ＭＳ 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38" fontId="0" fillId="2" borderId="7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 topLeftCell="A1">
      <selection activeCell="A1" sqref="A1:Y1"/>
    </sheetView>
  </sheetViews>
  <sheetFormatPr defaultColWidth="9.00390625" defaultRowHeight="12.75"/>
  <cols>
    <col min="1" max="1" width="14.25390625" style="2" customWidth="1"/>
    <col min="2" max="4" width="6.75390625" style="2" customWidth="1"/>
    <col min="5" max="5" width="7.75390625" style="2" customWidth="1"/>
    <col min="6" max="6" width="15.00390625" style="2" customWidth="1"/>
    <col min="7" max="9" width="6.75390625" style="2" customWidth="1"/>
    <col min="10" max="10" width="7.75390625" style="2" customWidth="1"/>
    <col min="11" max="11" width="14.25390625" style="2" customWidth="1"/>
    <col min="12" max="14" width="6.75390625" style="2" customWidth="1"/>
    <col min="15" max="15" width="7.75390625" style="2" customWidth="1"/>
    <col min="16" max="16" width="14.25390625" style="2" customWidth="1"/>
    <col min="17" max="19" width="6.75390625" style="2" customWidth="1"/>
    <col min="20" max="20" width="7.75390625" style="2" customWidth="1"/>
    <col min="21" max="21" width="14.25390625" style="2" customWidth="1"/>
    <col min="22" max="22" width="8.00390625" style="2" customWidth="1"/>
    <col min="23" max="23" width="7.75390625" style="2" customWidth="1"/>
    <col min="24" max="24" width="7.375" style="2" customWidth="1"/>
    <col min="25" max="25" width="8.25390625" style="2" customWidth="1"/>
    <col min="26" max="16384" width="9.125" style="2" customWidth="1"/>
  </cols>
  <sheetData>
    <row r="1" spans="1:2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9.5" customHeight="1">
      <c r="W2" t="s">
        <v>393</v>
      </c>
    </row>
    <row r="3" spans="1:25" ht="12">
      <c r="A3" s="3" t="s">
        <v>394</v>
      </c>
      <c r="B3" s="3" t="s">
        <v>395</v>
      </c>
      <c r="C3" s="3" t="s">
        <v>396</v>
      </c>
      <c r="D3" s="3" t="s">
        <v>397</v>
      </c>
      <c r="E3" s="4" t="s">
        <v>398</v>
      </c>
      <c r="F3" s="5" t="s">
        <v>394</v>
      </c>
      <c r="G3" s="3" t="s">
        <v>395</v>
      </c>
      <c r="H3" s="3" t="s">
        <v>396</v>
      </c>
      <c r="I3" s="3" t="s">
        <v>397</v>
      </c>
      <c r="J3" s="4" t="s">
        <v>398</v>
      </c>
      <c r="K3" s="5" t="s">
        <v>394</v>
      </c>
      <c r="L3" s="3" t="s">
        <v>395</v>
      </c>
      <c r="M3" s="3" t="s">
        <v>396</v>
      </c>
      <c r="N3" s="3" t="s">
        <v>397</v>
      </c>
      <c r="O3" s="4" t="s">
        <v>398</v>
      </c>
      <c r="P3" s="5" t="s">
        <v>394</v>
      </c>
      <c r="Q3" s="3" t="s">
        <v>395</v>
      </c>
      <c r="R3" s="3" t="s">
        <v>396</v>
      </c>
      <c r="S3" s="3" t="s">
        <v>397</v>
      </c>
      <c r="T3" s="4" t="s">
        <v>398</v>
      </c>
      <c r="U3" s="5" t="s">
        <v>394</v>
      </c>
      <c r="V3" s="3" t="s">
        <v>395</v>
      </c>
      <c r="W3" s="3" t="s">
        <v>396</v>
      </c>
      <c r="X3" s="3" t="s">
        <v>397</v>
      </c>
      <c r="Y3" s="3" t="s">
        <v>398</v>
      </c>
    </row>
    <row r="4" spans="1:25" ht="12">
      <c r="A4" s="6" t="s">
        <v>1</v>
      </c>
      <c r="B4" s="7">
        <v>53</v>
      </c>
      <c r="C4" s="7">
        <v>69</v>
      </c>
      <c r="D4" s="7">
        <v>79</v>
      </c>
      <c r="E4" s="8">
        <v>148</v>
      </c>
      <c r="F4" s="9" t="s">
        <v>2</v>
      </c>
      <c r="G4" s="7">
        <v>144</v>
      </c>
      <c r="H4" s="7">
        <v>237</v>
      </c>
      <c r="I4" s="7">
        <v>274</v>
      </c>
      <c r="J4" s="8">
        <v>511</v>
      </c>
      <c r="K4" s="9" t="s">
        <v>3</v>
      </c>
      <c r="L4" s="7">
        <v>282</v>
      </c>
      <c r="M4" s="7">
        <v>377</v>
      </c>
      <c r="N4" s="7">
        <v>382</v>
      </c>
      <c r="O4" s="8">
        <v>759</v>
      </c>
      <c r="P4" s="9" t="s">
        <v>4</v>
      </c>
      <c r="Q4" s="7">
        <v>58</v>
      </c>
      <c r="R4" s="7">
        <v>108</v>
      </c>
      <c r="S4" s="7">
        <v>102</v>
      </c>
      <c r="T4" s="8">
        <v>210</v>
      </c>
      <c r="U4" s="9" t="s">
        <v>5</v>
      </c>
      <c r="V4" s="7">
        <v>82</v>
      </c>
      <c r="W4" s="7">
        <v>135</v>
      </c>
      <c r="X4" s="7">
        <v>149</v>
      </c>
      <c r="Y4" s="7">
        <v>284</v>
      </c>
    </row>
    <row r="5" spans="1:25" ht="12">
      <c r="A5" s="10" t="s">
        <v>6</v>
      </c>
      <c r="B5" s="11">
        <v>32</v>
      </c>
      <c r="C5" s="11">
        <v>50</v>
      </c>
      <c r="D5" s="11">
        <v>50</v>
      </c>
      <c r="E5" s="12">
        <v>100</v>
      </c>
      <c r="F5" s="13" t="s">
        <v>7</v>
      </c>
      <c r="G5" s="11">
        <v>222</v>
      </c>
      <c r="H5" s="11">
        <v>343</v>
      </c>
      <c r="I5" s="11">
        <v>307</v>
      </c>
      <c r="J5" s="12">
        <v>650</v>
      </c>
      <c r="K5" s="13" t="s">
        <v>8</v>
      </c>
      <c r="L5" s="11">
        <v>231</v>
      </c>
      <c r="M5" s="11">
        <v>321</v>
      </c>
      <c r="N5" s="11">
        <v>335</v>
      </c>
      <c r="O5" s="12">
        <v>656</v>
      </c>
      <c r="P5" s="13" t="s">
        <v>9</v>
      </c>
      <c r="Q5" s="11">
        <v>38</v>
      </c>
      <c r="R5" s="11">
        <v>68</v>
      </c>
      <c r="S5" s="11">
        <v>59</v>
      </c>
      <c r="T5" s="12">
        <v>127</v>
      </c>
      <c r="U5" s="13" t="s">
        <v>10</v>
      </c>
      <c r="V5" s="11">
        <v>44</v>
      </c>
      <c r="W5" s="11">
        <v>74</v>
      </c>
      <c r="X5" s="11">
        <v>85</v>
      </c>
      <c r="Y5" s="11">
        <v>159</v>
      </c>
    </row>
    <row r="6" spans="1:25" ht="12">
      <c r="A6" s="10" t="s">
        <v>11</v>
      </c>
      <c r="B6" s="11">
        <v>37</v>
      </c>
      <c r="C6" s="11">
        <v>44</v>
      </c>
      <c r="D6" s="11">
        <v>53</v>
      </c>
      <c r="E6" s="12">
        <v>97</v>
      </c>
      <c r="F6" s="13" t="s">
        <v>12</v>
      </c>
      <c r="G6" s="11">
        <v>82</v>
      </c>
      <c r="H6" s="11">
        <v>146</v>
      </c>
      <c r="I6" s="11">
        <v>189</v>
      </c>
      <c r="J6" s="12">
        <v>335</v>
      </c>
      <c r="K6" s="13" t="s">
        <v>13</v>
      </c>
      <c r="L6" s="11">
        <v>44</v>
      </c>
      <c r="M6" s="11">
        <v>52</v>
      </c>
      <c r="N6" s="11">
        <v>64</v>
      </c>
      <c r="O6" s="12">
        <v>116</v>
      </c>
      <c r="P6" s="13" t="s">
        <v>14</v>
      </c>
      <c r="Q6" s="11">
        <v>31</v>
      </c>
      <c r="R6" s="11">
        <v>55</v>
      </c>
      <c r="S6" s="11">
        <v>51</v>
      </c>
      <c r="T6" s="12">
        <v>106</v>
      </c>
      <c r="U6" s="13" t="s">
        <v>15</v>
      </c>
      <c r="V6" s="11">
        <v>30</v>
      </c>
      <c r="W6" s="11">
        <v>74</v>
      </c>
      <c r="X6" s="11">
        <v>77</v>
      </c>
      <c r="Y6" s="11">
        <v>151</v>
      </c>
    </row>
    <row r="7" spans="1:25" ht="12">
      <c r="A7" s="10" t="s">
        <v>16</v>
      </c>
      <c r="B7" s="11">
        <v>78</v>
      </c>
      <c r="C7" s="11">
        <v>103</v>
      </c>
      <c r="D7" s="11">
        <v>101</v>
      </c>
      <c r="E7" s="12">
        <v>204</v>
      </c>
      <c r="F7" s="13" t="s">
        <v>17</v>
      </c>
      <c r="G7" s="11">
        <v>25</v>
      </c>
      <c r="H7" s="11">
        <v>48</v>
      </c>
      <c r="I7" s="11">
        <v>43</v>
      </c>
      <c r="J7" s="12">
        <v>91</v>
      </c>
      <c r="K7" s="13" t="s">
        <v>18</v>
      </c>
      <c r="L7" s="11">
        <v>321</v>
      </c>
      <c r="M7" s="11">
        <v>451</v>
      </c>
      <c r="N7" s="11">
        <v>500</v>
      </c>
      <c r="O7" s="12">
        <v>951</v>
      </c>
      <c r="P7" s="13" t="s">
        <v>19</v>
      </c>
      <c r="Q7" s="11">
        <v>22</v>
      </c>
      <c r="R7" s="11">
        <v>44</v>
      </c>
      <c r="S7" s="11">
        <v>52</v>
      </c>
      <c r="T7" s="12">
        <v>96</v>
      </c>
      <c r="U7" s="13" t="s">
        <v>20</v>
      </c>
      <c r="V7" s="11">
        <v>15</v>
      </c>
      <c r="W7" s="11">
        <v>30</v>
      </c>
      <c r="X7" s="11">
        <v>30</v>
      </c>
      <c r="Y7" s="11">
        <v>60</v>
      </c>
    </row>
    <row r="8" spans="1:25" ht="12">
      <c r="A8" s="10" t="s">
        <v>21</v>
      </c>
      <c r="B8" s="11">
        <v>99</v>
      </c>
      <c r="C8" s="11">
        <v>120</v>
      </c>
      <c r="D8" s="11">
        <v>140</v>
      </c>
      <c r="E8" s="12">
        <v>260</v>
      </c>
      <c r="F8" s="13" t="s">
        <v>22</v>
      </c>
      <c r="G8" s="11">
        <v>19</v>
      </c>
      <c r="H8" s="11">
        <v>30</v>
      </c>
      <c r="I8" s="11">
        <v>37</v>
      </c>
      <c r="J8" s="12">
        <v>67</v>
      </c>
      <c r="K8" s="13" t="s">
        <v>23</v>
      </c>
      <c r="L8" s="11">
        <v>518</v>
      </c>
      <c r="M8" s="11">
        <v>787</v>
      </c>
      <c r="N8" s="11">
        <v>845</v>
      </c>
      <c r="O8" s="12">
        <v>1632</v>
      </c>
      <c r="P8" s="13" t="s">
        <v>24</v>
      </c>
      <c r="Q8" s="11">
        <v>78</v>
      </c>
      <c r="R8" s="11">
        <v>115</v>
      </c>
      <c r="S8" s="11">
        <v>110</v>
      </c>
      <c r="T8" s="12">
        <v>225</v>
      </c>
      <c r="U8" s="13" t="s">
        <v>25</v>
      </c>
      <c r="V8" s="11">
        <v>16</v>
      </c>
      <c r="W8" s="11">
        <v>27</v>
      </c>
      <c r="X8" s="11">
        <v>27</v>
      </c>
      <c r="Y8" s="11">
        <v>54</v>
      </c>
    </row>
    <row r="9" spans="1:25" ht="12">
      <c r="A9" s="10" t="s">
        <v>26</v>
      </c>
      <c r="B9" s="11">
        <v>49</v>
      </c>
      <c r="C9" s="11">
        <v>67</v>
      </c>
      <c r="D9" s="11">
        <v>71</v>
      </c>
      <c r="E9" s="12">
        <v>138</v>
      </c>
      <c r="F9" s="13" t="s">
        <v>27</v>
      </c>
      <c r="G9" s="11">
        <v>50</v>
      </c>
      <c r="H9" s="11">
        <v>87</v>
      </c>
      <c r="I9" s="11">
        <v>85</v>
      </c>
      <c r="J9" s="12">
        <v>172</v>
      </c>
      <c r="K9" s="13" t="s">
        <v>28</v>
      </c>
      <c r="L9" s="11">
        <v>94</v>
      </c>
      <c r="M9" s="11">
        <v>110</v>
      </c>
      <c r="N9" s="11">
        <v>141</v>
      </c>
      <c r="O9" s="12">
        <v>251</v>
      </c>
      <c r="P9" s="13" t="s">
        <v>29</v>
      </c>
      <c r="Q9" s="11">
        <v>177</v>
      </c>
      <c r="R9" s="11">
        <v>263</v>
      </c>
      <c r="S9" s="11">
        <v>261</v>
      </c>
      <c r="T9" s="12">
        <v>524</v>
      </c>
      <c r="U9" s="13" t="s">
        <v>30</v>
      </c>
      <c r="V9" s="11">
        <v>34</v>
      </c>
      <c r="W9" s="11">
        <v>62</v>
      </c>
      <c r="X9" s="11">
        <v>68</v>
      </c>
      <c r="Y9" s="11">
        <v>130</v>
      </c>
    </row>
    <row r="10" spans="1:25" ht="12">
      <c r="A10" s="10" t="s">
        <v>31</v>
      </c>
      <c r="B10" s="11">
        <v>249</v>
      </c>
      <c r="C10" s="11">
        <v>376</v>
      </c>
      <c r="D10" s="11">
        <v>380</v>
      </c>
      <c r="E10" s="12">
        <v>756</v>
      </c>
      <c r="F10" s="13" t="s">
        <v>32</v>
      </c>
      <c r="G10" s="11">
        <v>176</v>
      </c>
      <c r="H10" s="11">
        <v>280</v>
      </c>
      <c r="I10" s="11">
        <v>287</v>
      </c>
      <c r="J10" s="12">
        <v>567</v>
      </c>
      <c r="K10" s="13" t="s">
        <v>33</v>
      </c>
      <c r="L10" s="11">
        <v>339</v>
      </c>
      <c r="M10" s="11">
        <v>547</v>
      </c>
      <c r="N10" s="11">
        <v>585</v>
      </c>
      <c r="O10" s="12">
        <v>1132</v>
      </c>
      <c r="P10" s="13" t="s">
        <v>34</v>
      </c>
      <c r="Q10" s="11">
        <v>45</v>
      </c>
      <c r="R10" s="11">
        <v>59</v>
      </c>
      <c r="S10" s="11">
        <v>59</v>
      </c>
      <c r="T10" s="12">
        <v>118</v>
      </c>
      <c r="U10" s="13" t="s">
        <v>35</v>
      </c>
      <c r="V10" s="11">
        <v>61</v>
      </c>
      <c r="W10" s="11">
        <v>99</v>
      </c>
      <c r="X10" s="11">
        <v>102</v>
      </c>
      <c r="Y10" s="11">
        <v>201</v>
      </c>
    </row>
    <row r="11" spans="1:25" ht="12">
      <c r="A11" s="10" t="s">
        <v>36</v>
      </c>
      <c r="B11" s="11">
        <v>13</v>
      </c>
      <c r="C11" s="11">
        <v>19</v>
      </c>
      <c r="D11" s="11">
        <v>21</v>
      </c>
      <c r="E11" s="12">
        <v>40</v>
      </c>
      <c r="F11" s="13" t="s">
        <v>37</v>
      </c>
      <c r="G11" s="11">
        <v>89</v>
      </c>
      <c r="H11" s="11">
        <v>150</v>
      </c>
      <c r="I11" s="11">
        <v>164</v>
      </c>
      <c r="J11" s="12">
        <v>314</v>
      </c>
      <c r="K11" s="13" t="s">
        <v>38</v>
      </c>
      <c r="L11" s="11">
        <v>56</v>
      </c>
      <c r="M11" s="11">
        <v>93</v>
      </c>
      <c r="N11" s="11">
        <v>89</v>
      </c>
      <c r="O11" s="12">
        <v>182</v>
      </c>
      <c r="P11" s="13" t="s">
        <v>39</v>
      </c>
      <c r="Q11" s="11">
        <v>101</v>
      </c>
      <c r="R11" s="11">
        <v>122</v>
      </c>
      <c r="S11" s="11">
        <v>120</v>
      </c>
      <c r="T11" s="12">
        <v>242</v>
      </c>
      <c r="U11" s="13" t="s">
        <v>40</v>
      </c>
      <c r="V11" s="11">
        <v>30</v>
      </c>
      <c r="W11" s="11">
        <v>79</v>
      </c>
      <c r="X11" s="11">
        <v>68</v>
      </c>
      <c r="Y11" s="11">
        <v>147</v>
      </c>
    </row>
    <row r="12" spans="1:25" ht="12">
      <c r="A12" s="10" t="s">
        <v>41</v>
      </c>
      <c r="B12" s="11">
        <v>25</v>
      </c>
      <c r="C12" s="11">
        <v>38</v>
      </c>
      <c r="D12" s="11">
        <v>57</v>
      </c>
      <c r="E12" s="12">
        <v>95</v>
      </c>
      <c r="F12" s="13" t="s">
        <v>42</v>
      </c>
      <c r="G12" s="11">
        <v>58</v>
      </c>
      <c r="H12" s="11">
        <v>92</v>
      </c>
      <c r="I12" s="11">
        <v>102</v>
      </c>
      <c r="J12" s="12">
        <v>194</v>
      </c>
      <c r="K12" s="13" t="s">
        <v>43</v>
      </c>
      <c r="L12" s="11">
        <v>80</v>
      </c>
      <c r="M12" s="11">
        <v>153</v>
      </c>
      <c r="N12" s="11">
        <v>138</v>
      </c>
      <c r="O12" s="12">
        <v>291</v>
      </c>
      <c r="P12" s="13" t="s">
        <v>44</v>
      </c>
      <c r="Q12" s="11">
        <v>382</v>
      </c>
      <c r="R12" s="11">
        <v>545</v>
      </c>
      <c r="S12" s="11">
        <v>514</v>
      </c>
      <c r="T12" s="12">
        <v>1059</v>
      </c>
      <c r="U12" s="13" t="s">
        <v>45</v>
      </c>
      <c r="V12" s="11">
        <v>52</v>
      </c>
      <c r="W12" s="11">
        <v>101</v>
      </c>
      <c r="X12" s="11">
        <v>111</v>
      </c>
      <c r="Y12" s="11">
        <v>212</v>
      </c>
    </row>
    <row r="13" spans="1:25" ht="12">
      <c r="A13" s="10" t="s">
        <v>46</v>
      </c>
      <c r="B13" s="11">
        <v>24</v>
      </c>
      <c r="C13" s="11">
        <v>36</v>
      </c>
      <c r="D13" s="11">
        <v>45</v>
      </c>
      <c r="E13" s="12">
        <v>81</v>
      </c>
      <c r="F13" s="13" t="s">
        <v>47</v>
      </c>
      <c r="G13" s="11">
        <v>11</v>
      </c>
      <c r="H13" s="11">
        <v>24</v>
      </c>
      <c r="I13" s="11">
        <v>28</v>
      </c>
      <c r="J13" s="12">
        <v>52</v>
      </c>
      <c r="K13" s="13" t="s">
        <v>48</v>
      </c>
      <c r="L13" s="11">
        <v>81</v>
      </c>
      <c r="M13" s="11">
        <v>112</v>
      </c>
      <c r="N13" s="11">
        <v>114</v>
      </c>
      <c r="O13" s="12">
        <v>226</v>
      </c>
      <c r="P13" s="13" t="s">
        <v>49</v>
      </c>
      <c r="Q13" s="11">
        <v>51</v>
      </c>
      <c r="R13" s="11">
        <v>83</v>
      </c>
      <c r="S13" s="11">
        <v>86</v>
      </c>
      <c r="T13" s="12">
        <v>169</v>
      </c>
      <c r="U13" s="13" t="s">
        <v>50</v>
      </c>
      <c r="V13" s="11">
        <v>22</v>
      </c>
      <c r="W13" s="11">
        <v>42</v>
      </c>
      <c r="X13" s="11">
        <v>53</v>
      </c>
      <c r="Y13" s="11">
        <v>95</v>
      </c>
    </row>
    <row r="14" spans="1:25" ht="12">
      <c r="A14" s="10" t="s">
        <v>51</v>
      </c>
      <c r="B14" s="11">
        <v>32</v>
      </c>
      <c r="C14" s="11">
        <v>41</v>
      </c>
      <c r="D14" s="11">
        <v>43</v>
      </c>
      <c r="E14" s="12">
        <v>84</v>
      </c>
      <c r="F14" s="13" t="s">
        <v>52</v>
      </c>
      <c r="G14" s="11">
        <v>309</v>
      </c>
      <c r="H14" s="11">
        <v>445</v>
      </c>
      <c r="I14" s="11">
        <v>426</v>
      </c>
      <c r="J14" s="12">
        <v>871</v>
      </c>
      <c r="K14" s="13" t="s">
        <v>53</v>
      </c>
      <c r="L14" s="11">
        <v>92</v>
      </c>
      <c r="M14" s="11">
        <v>129</v>
      </c>
      <c r="N14" s="11">
        <v>155</v>
      </c>
      <c r="O14" s="12">
        <v>284</v>
      </c>
      <c r="P14" s="13" t="s">
        <v>54</v>
      </c>
      <c r="Q14" s="11">
        <v>142</v>
      </c>
      <c r="R14" s="11">
        <v>205</v>
      </c>
      <c r="S14" s="11">
        <v>215</v>
      </c>
      <c r="T14" s="12">
        <v>420</v>
      </c>
      <c r="U14" s="13" t="s">
        <v>55</v>
      </c>
      <c r="V14" s="11">
        <v>37</v>
      </c>
      <c r="W14" s="11">
        <v>62</v>
      </c>
      <c r="X14" s="11">
        <v>81</v>
      </c>
      <c r="Y14" s="11">
        <v>143</v>
      </c>
    </row>
    <row r="15" spans="1:25" ht="12">
      <c r="A15" s="10" t="s">
        <v>56</v>
      </c>
      <c r="B15" s="11">
        <v>74</v>
      </c>
      <c r="C15" s="11">
        <v>90</v>
      </c>
      <c r="D15" s="11">
        <v>97</v>
      </c>
      <c r="E15" s="12">
        <v>187</v>
      </c>
      <c r="F15" s="13" t="s">
        <v>57</v>
      </c>
      <c r="G15" s="11">
        <v>194</v>
      </c>
      <c r="H15" s="11">
        <v>287</v>
      </c>
      <c r="I15" s="11">
        <v>281</v>
      </c>
      <c r="J15" s="12">
        <v>568</v>
      </c>
      <c r="K15" s="13" t="s">
        <v>58</v>
      </c>
      <c r="L15" s="11">
        <v>102</v>
      </c>
      <c r="M15" s="11">
        <v>132</v>
      </c>
      <c r="N15" s="11">
        <v>146</v>
      </c>
      <c r="O15" s="12">
        <v>278</v>
      </c>
      <c r="P15" s="13" t="s">
        <v>59</v>
      </c>
      <c r="Q15" s="11">
        <v>121</v>
      </c>
      <c r="R15" s="11">
        <v>185</v>
      </c>
      <c r="S15" s="11">
        <v>174</v>
      </c>
      <c r="T15" s="12">
        <v>359</v>
      </c>
      <c r="U15" s="13" t="s">
        <v>60</v>
      </c>
      <c r="V15" s="11">
        <v>33</v>
      </c>
      <c r="W15" s="11">
        <v>61</v>
      </c>
      <c r="X15" s="11">
        <v>59</v>
      </c>
      <c r="Y15" s="11">
        <v>120</v>
      </c>
    </row>
    <row r="16" spans="1:25" ht="12">
      <c r="A16" s="10" t="s">
        <v>61</v>
      </c>
      <c r="B16" s="11">
        <v>28</v>
      </c>
      <c r="C16" s="11">
        <v>31</v>
      </c>
      <c r="D16" s="11">
        <v>45</v>
      </c>
      <c r="E16" s="12">
        <v>76</v>
      </c>
      <c r="F16" s="13" t="s">
        <v>62</v>
      </c>
      <c r="G16" s="11">
        <v>46</v>
      </c>
      <c r="H16" s="11">
        <v>77</v>
      </c>
      <c r="I16" s="11">
        <v>82</v>
      </c>
      <c r="J16" s="12">
        <v>159</v>
      </c>
      <c r="K16" s="13" t="s">
        <v>63</v>
      </c>
      <c r="L16" s="11">
        <v>143</v>
      </c>
      <c r="M16" s="11">
        <v>206</v>
      </c>
      <c r="N16" s="11">
        <v>225</v>
      </c>
      <c r="O16" s="12">
        <v>431</v>
      </c>
      <c r="P16" s="13" t="s">
        <v>64</v>
      </c>
      <c r="Q16" s="11">
        <v>142</v>
      </c>
      <c r="R16" s="11">
        <v>200</v>
      </c>
      <c r="S16" s="11">
        <v>230</v>
      </c>
      <c r="T16" s="12">
        <v>430</v>
      </c>
      <c r="U16" s="13" t="s">
        <v>65</v>
      </c>
      <c r="V16" s="11">
        <v>57</v>
      </c>
      <c r="W16" s="11">
        <v>75</v>
      </c>
      <c r="X16" s="11">
        <v>92</v>
      </c>
      <c r="Y16" s="11">
        <v>167</v>
      </c>
    </row>
    <row r="17" spans="1:25" ht="12">
      <c r="A17" s="10" t="s">
        <v>66</v>
      </c>
      <c r="B17" s="11">
        <v>422</v>
      </c>
      <c r="C17" s="11">
        <v>578</v>
      </c>
      <c r="D17" s="11">
        <v>613</v>
      </c>
      <c r="E17" s="12">
        <v>1191</v>
      </c>
      <c r="F17" s="14" t="s">
        <v>399</v>
      </c>
      <c r="G17" s="15">
        <f>SUM(G4:G16)</f>
        <v>1425</v>
      </c>
      <c r="H17" s="15">
        <f>SUM(H4:H16)</f>
        <v>2246</v>
      </c>
      <c r="I17" s="15">
        <f>SUM(I4:I16)</f>
        <v>2305</v>
      </c>
      <c r="J17" s="16">
        <f>SUM(J4:J16)</f>
        <v>4551</v>
      </c>
      <c r="K17" s="13" t="s">
        <v>67</v>
      </c>
      <c r="L17" s="11">
        <v>79</v>
      </c>
      <c r="M17" s="11">
        <v>117</v>
      </c>
      <c r="N17" s="11">
        <v>110</v>
      </c>
      <c r="O17" s="12">
        <v>227</v>
      </c>
      <c r="P17" s="13" t="s">
        <v>68</v>
      </c>
      <c r="Q17" s="11">
        <v>64</v>
      </c>
      <c r="R17" s="11">
        <v>99</v>
      </c>
      <c r="S17" s="11">
        <v>96</v>
      </c>
      <c r="T17" s="12">
        <v>195</v>
      </c>
      <c r="U17" s="13" t="s">
        <v>69</v>
      </c>
      <c r="V17" s="11">
        <v>88</v>
      </c>
      <c r="W17" s="11">
        <v>146</v>
      </c>
      <c r="X17" s="11">
        <v>148</v>
      </c>
      <c r="Y17" s="11">
        <v>294</v>
      </c>
    </row>
    <row r="18" spans="1:25" ht="12">
      <c r="A18" s="10" t="s">
        <v>70</v>
      </c>
      <c r="B18" s="11">
        <v>100</v>
      </c>
      <c r="C18" s="11">
        <v>129</v>
      </c>
      <c r="D18" s="11">
        <v>154</v>
      </c>
      <c r="E18" s="12">
        <v>283</v>
      </c>
      <c r="F18" s="13" t="s">
        <v>71</v>
      </c>
      <c r="G18" s="11">
        <v>85</v>
      </c>
      <c r="H18" s="11">
        <v>130</v>
      </c>
      <c r="I18" s="11">
        <v>140</v>
      </c>
      <c r="J18" s="12">
        <v>270</v>
      </c>
      <c r="K18" s="13" t="s">
        <v>72</v>
      </c>
      <c r="L18" s="11">
        <v>71</v>
      </c>
      <c r="M18" s="11">
        <v>101</v>
      </c>
      <c r="N18" s="11">
        <v>104</v>
      </c>
      <c r="O18" s="12">
        <v>205</v>
      </c>
      <c r="P18" s="13" t="s">
        <v>73</v>
      </c>
      <c r="Q18" s="11">
        <v>131</v>
      </c>
      <c r="R18" s="11">
        <v>177</v>
      </c>
      <c r="S18" s="11">
        <v>171</v>
      </c>
      <c r="T18" s="12">
        <v>348</v>
      </c>
      <c r="U18" s="13" t="s">
        <v>74</v>
      </c>
      <c r="V18" s="11">
        <v>90</v>
      </c>
      <c r="W18" s="11">
        <v>144</v>
      </c>
      <c r="X18" s="11">
        <v>145</v>
      </c>
      <c r="Y18" s="11">
        <v>289</v>
      </c>
    </row>
    <row r="19" spans="1:25" ht="12">
      <c r="A19" s="10" t="s">
        <v>75</v>
      </c>
      <c r="B19" s="11">
        <v>234</v>
      </c>
      <c r="C19" s="11">
        <v>347</v>
      </c>
      <c r="D19" s="11">
        <v>329</v>
      </c>
      <c r="E19" s="12">
        <v>676</v>
      </c>
      <c r="F19" s="13" t="s">
        <v>76</v>
      </c>
      <c r="G19" s="11">
        <v>61</v>
      </c>
      <c r="H19" s="11">
        <v>97</v>
      </c>
      <c r="I19" s="11">
        <v>86</v>
      </c>
      <c r="J19" s="12">
        <v>183</v>
      </c>
      <c r="K19" s="13" t="s">
        <v>400</v>
      </c>
      <c r="L19" s="11">
        <v>93</v>
      </c>
      <c r="M19" s="11">
        <v>139</v>
      </c>
      <c r="N19" s="11">
        <v>152</v>
      </c>
      <c r="O19" s="12">
        <v>291</v>
      </c>
      <c r="P19" s="13" t="s">
        <v>77</v>
      </c>
      <c r="Q19" s="11">
        <v>58</v>
      </c>
      <c r="R19" s="11">
        <v>84</v>
      </c>
      <c r="S19" s="11">
        <v>63</v>
      </c>
      <c r="T19" s="12">
        <v>147</v>
      </c>
      <c r="U19" s="13" t="s">
        <v>78</v>
      </c>
      <c r="V19" s="11">
        <v>151</v>
      </c>
      <c r="W19" s="11">
        <v>132</v>
      </c>
      <c r="X19" s="11">
        <v>172</v>
      </c>
      <c r="Y19" s="11">
        <v>304</v>
      </c>
    </row>
    <row r="20" spans="1:25" ht="12">
      <c r="A20" s="10" t="s">
        <v>79</v>
      </c>
      <c r="B20" s="11">
        <v>187</v>
      </c>
      <c r="C20" s="11">
        <v>211</v>
      </c>
      <c r="D20" s="11">
        <v>232</v>
      </c>
      <c r="E20" s="12">
        <v>443</v>
      </c>
      <c r="F20" s="13" t="s">
        <v>80</v>
      </c>
      <c r="G20" s="11">
        <v>19</v>
      </c>
      <c r="H20" s="11">
        <v>36</v>
      </c>
      <c r="I20" s="11">
        <v>37</v>
      </c>
      <c r="J20" s="12">
        <v>73</v>
      </c>
      <c r="K20" s="14" t="s">
        <v>401</v>
      </c>
      <c r="L20" s="15">
        <f>SUM(L4:L19)</f>
        <v>2626</v>
      </c>
      <c r="M20" s="15">
        <f>SUM(M4:M19)</f>
        <v>3827</v>
      </c>
      <c r="N20" s="15">
        <f>SUM(N4:N19)</f>
        <v>4085</v>
      </c>
      <c r="O20" s="16">
        <f>SUM(O4:O19)</f>
        <v>7912</v>
      </c>
      <c r="P20" s="13" t="s">
        <v>81</v>
      </c>
      <c r="Q20" s="11">
        <v>113</v>
      </c>
      <c r="R20" s="11">
        <v>155</v>
      </c>
      <c r="S20" s="11">
        <v>184</v>
      </c>
      <c r="T20" s="12">
        <v>339</v>
      </c>
      <c r="U20" s="13" t="s">
        <v>82</v>
      </c>
      <c r="V20" s="11">
        <v>85</v>
      </c>
      <c r="W20" s="11">
        <v>141</v>
      </c>
      <c r="X20" s="11">
        <v>155</v>
      </c>
      <c r="Y20" s="11">
        <v>296</v>
      </c>
    </row>
    <row r="21" spans="1:25" ht="12">
      <c r="A21" s="10" t="s">
        <v>83</v>
      </c>
      <c r="B21" s="11">
        <v>422</v>
      </c>
      <c r="C21" s="11">
        <v>671</v>
      </c>
      <c r="D21" s="11">
        <v>692</v>
      </c>
      <c r="E21" s="12">
        <v>1363</v>
      </c>
      <c r="F21" s="13" t="s">
        <v>84</v>
      </c>
      <c r="G21" s="11">
        <v>64</v>
      </c>
      <c r="H21" s="11">
        <v>97</v>
      </c>
      <c r="I21" s="11">
        <v>101</v>
      </c>
      <c r="J21" s="12">
        <v>198</v>
      </c>
      <c r="K21" s="13" t="s">
        <v>85</v>
      </c>
      <c r="L21" s="11">
        <v>182</v>
      </c>
      <c r="M21" s="11">
        <v>289</v>
      </c>
      <c r="N21" s="11">
        <v>320</v>
      </c>
      <c r="O21" s="12">
        <v>609</v>
      </c>
      <c r="P21" s="13" t="s">
        <v>86</v>
      </c>
      <c r="Q21" s="11">
        <v>82</v>
      </c>
      <c r="R21" s="11">
        <v>124</v>
      </c>
      <c r="S21" s="11">
        <v>116</v>
      </c>
      <c r="T21" s="12">
        <v>240</v>
      </c>
      <c r="U21" s="13" t="s">
        <v>87</v>
      </c>
      <c r="V21" s="11">
        <v>109</v>
      </c>
      <c r="W21" s="11">
        <v>176</v>
      </c>
      <c r="X21" s="11">
        <v>166</v>
      </c>
      <c r="Y21" s="11">
        <v>342</v>
      </c>
    </row>
    <row r="22" spans="1:25" ht="12">
      <c r="A22" s="10" t="s">
        <v>88</v>
      </c>
      <c r="B22" s="11">
        <v>20</v>
      </c>
      <c r="C22" s="11">
        <v>31</v>
      </c>
      <c r="D22" s="11">
        <v>26</v>
      </c>
      <c r="E22" s="12">
        <v>57</v>
      </c>
      <c r="F22" s="13" t="s">
        <v>89</v>
      </c>
      <c r="G22" s="11">
        <v>67</v>
      </c>
      <c r="H22" s="11">
        <v>106</v>
      </c>
      <c r="I22" s="11">
        <v>90</v>
      </c>
      <c r="J22" s="12">
        <v>196</v>
      </c>
      <c r="K22" s="13" t="s">
        <v>90</v>
      </c>
      <c r="L22" s="11">
        <v>83</v>
      </c>
      <c r="M22" s="11">
        <v>124</v>
      </c>
      <c r="N22" s="11">
        <v>139</v>
      </c>
      <c r="O22" s="12">
        <v>263</v>
      </c>
      <c r="P22" s="14" t="s">
        <v>402</v>
      </c>
      <c r="Q22" s="15">
        <f>SUM(Q4:Q21)</f>
        <v>1836</v>
      </c>
      <c r="R22" s="15">
        <f>SUM(R4:R21)</f>
        <v>2691</v>
      </c>
      <c r="S22" s="15">
        <f>SUM(S4:S21)</f>
        <v>2663</v>
      </c>
      <c r="T22" s="16">
        <f>SUM(T4:T21)</f>
        <v>5354</v>
      </c>
      <c r="U22" s="13" t="s">
        <v>403</v>
      </c>
      <c r="V22" s="11">
        <f>SUM(V4:V21)</f>
        <v>1036</v>
      </c>
      <c r="W22" s="11">
        <f>SUM(W4:W21)</f>
        <v>1660</v>
      </c>
      <c r="X22" s="11">
        <f>SUM(X4:X21)</f>
        <v>1788</v>
      </c>
      <c r="Y22" s="11">
        <f>SUM(Y4:Y21)</f>
        <v>3448</v>
      </c>
    </row>
    <row r="23" spans="1:25" ht="12">
      <c r="A23" s="10" t="s">
        <v>91</v>
      </c>
      <c r="B23" s="11">
        <v>14</v>
      </c>
      <c r="C23" s="11">
        <v>13</v>
      </c>
      <c r="D23" s="11">
        <v>21</v>
      </c>
      <c r="E23" s="12">
        <v>34</v>
      </c>
      <c r="F23" s="14" t="s">
        <v>404</v>
      </c>
      <c r="G23" s="15">
        <f>SUM(G18:G22)</f>
        <v>296</v>
      </c>
      <c r="H23" s="15">
        <f>SUM(H18:H22)</f>
        <v>466</v>
      </c>
      <c r="I23" s="15">
        <f>SUM(I18:I22)</f>
        <v>454</v>
      </c>
      <c r="J23" s="16">
        <f>SUM(J18:J22)</f>
        <v>920</v>
      </c>
      <c r="K23" s="13" t="s">
        <v>92</v>
      </c>
      <c r="L23" s="11">
        <v>57</v>
      </c>
      <c r="M23" s="11">
        <v>84</v>
      </c>
      <c r="N23" s="11">
        <v>95</v>
      </c>
      <c r="O23" s="12">
        <v>179</v>
      </c>
      <c r="P23" s="13" t="s">
        <v>93</v>
      </c>
      <c r="Q23" s="11">
        <v>150</v>
      </c>
      <c r="R23" s="11">
        <v>222</v>
      </c>
      <c r="S23" s="11">
        <v>205</v>
      </c>
      <c r="T23" s="12">
        <v>427</v>
      </c>
      <c r="U23" s="13" t="s">
        <v>94</v>
      </c>
      <c r="V23" s="11">
        <v>132</v>
      </c>
      <c r="W23" s="11">
        <v>209</v>
      </c>
      <c r="X23" s="11">
        <v>197</v>
      </c>
      <c r="Y23" s="11">
        <v>406</v>
      </c>
    </row>
    <row r="24" spans="1:25" ht="12">
      <c r="A24" s="10" t="s">
        <v>95</v>
      </c>
      <c r="B24" s="11">
        <v>16</v>
      </c>
      <c r="C24" s="11">
        <v>24</v>
      </c>
      <c r="D24" s="11">
        <v>20</v>
      </c>
      <c r="E24" s="12">
        <v>44</v>
      </c>
      <c r="F24" s="13" t="s">
        <v>96</v>
      </c>
      <c r="G24" s="11">
        <v>90</v>
      </c>
      <c r="H24" s="11">
        <v>168</v>
      </c>
      <c r="I24" s="11">
        <v>178</v>
      </c>
      <c r="J24" s="12">
        <v>346</v>
      </c>
      <c r="K24" s="13" t="s">
        <v>97</v>
      </c>
      <c r="L24" s="11">
        <v>40</v>
      </c>
      <c r="M24" s="11">
        <v>74</v>
      </c>
      <c r="N24" s="11">
        <v>83</v>
      </c>
      <c r="O24" s="12">
        <v>157</v>
      </c>
      <c r="P24" s="13" t="s">
        <v>98</v>
      </c>
      <c r="Q24" s="11">
        <v>46</v>
      </c>
      <c r="R24" s="11">
        <v>79</v>
      </c>
      <c r="S24" s="11">
        <v>88</v>
      </c>
      <c r="T24" s="12">
        <v>167</v>
      </c>
      <c r="U24" s="13" t="s">
        <v>99</v>
      </c>
      <c r="V24" s="11">
        <v>90</v>
      </c>
      <c r="W24" s="11">
        <v>140</v>
      </c>
      <c r="X24" s="11">
        <v>132</v>
      </c>
      <c r="Y24" s="11">
        <v>272</v>
      </c>
    </row>
    <row r="25" spans="1:25" ht="12">
      <c r="A25" s="10" t="s">
        <v>100</v>
      </c>
      <c r="B25" s="11">
        <v>21</v>
      </c>
      <c r="C25" s="11">
        <v>28</v>
      </c>
      <c r="D25" s="11">
        <v>37</v>
      </c>
      <c r="E25" s="12">
        <v>65</v>
      </c>
      <c r="F25" s="13" t="s">
        <v>101</v>
      </c>
      <c r="G25" s="11">
        <v>137</v>
      </c>
      <c r="H25" s="11">
        <v>217</v>
      </c>
      <c r="I25" s="11">
        <v>225</v>
      </c>
      <c r="J25" s="12">
        <v>442</v>
      </c>
      <c r="K25" s="13" t="s">
        <v>102</v>
      </c>
      <c r="L25" s="11">
        <v>109</v>
      </c>
      <c r="M25" s="11">
        <v>181</v>
      </c>
      <c r="N25" s="11">
        <v>203</v>
      </c>
      <c r="O25" s="12">
        <v>384</v>
      </c>
      <c r="P25" s="13" t="s">
        <v>103</v>
      </c>
      <c r="Q25" s="11">
        <v>87</v>
      </c>
      <c r="R25" s="11">
        <v>136</v>
      </c>
      <c r="S25" s="11">
        <v>129</v>
      </c>
      <c r="T25" s="12">
        <v>265</v>
      </c>
      <c r="U25" s="13" t="s">
        <v>104</v>
      </c>
      <c r="V25" s="11">
        <v>141</v>
      </c>
      <c r="W25" s="11">
        <v>206</v>
      </c>
      <c r="X25" s="11">
        <v>229</v>
      </c>
      <c r="Y25" s="11">
        <v>435</v>
      </c>
    </row>
    <row r="26" spans="1:25" ht="12">
      <c r="A26" s="10" t="s">
        <v>105</v>
      </c>
      <c r="B26" s="11">
        <v>77</v>
      </c>
      <c r="C26" s="11">
        <v>88</v>
      </c>
      <c r="D26" s="11">
        <v>105</v>
      </c>
      <c r="E26" s="12">
        <v>193</v>
      </c>
      <c r="F26" s="13" t="s">
        <v>106</v>
      </c>
      <c r="G26" s="11">
        <v>229</v>
      </c>
      <c r="H26" s="11">
        <v>259</v>
      </c>
      <c r="I26" s="11">
        <v>323</v>
      </c>
      <c r="J26" s="12">
        <v>582</v>
      </c>
      <c r="K26" s="13" t="s">
        <v>107</v>
      </c>
      <c r="L26" s="11">
        <v>17</v>
      </c>
      <c r="M26" s="11">
        <v>30</v>
      </c>
      <c r="N26" s="11">
        <v>41</v>
      </c>
      <c r="O26" s="12">
        <v>71</v>
      </c>
      <c r="P26" s="13" t="s">
        <v>108</v>
      </c>
      <c r="Q26" s="11">
        <v>177</v>
      </c>
      <c r="R26" s="11">
        <v>311</v>
      </c>
      <c r="S26" s="11">
        <v>308</v>
      </c>
      <c r="T26" s="12">
        <v>619</v>
      </c>
      <c r="U26" s="13" t="s">
        <v>109</v>
      </c>
      <c r="V26" s="11">
        <v>162</v>
      </c>
      <c r="W26" s="11">
        <v>239</v>
      </c>
      <c r="X26" s="11">
        <v>253</v>
      </c>
      <c r="Y26" s="11">
        <v>492</v>
      </c>
    </row>
    <row r="27" spans="1:25" ht="12">
      <c r="A27" s="10" t="s">
        <v>110</v>
      </c>
      <c r="B27" s="11">
        <v>360</v>
      </c>
      <c r="C27" s="11">
        <v>527</v>
      </c>
      <c r="D27" s="11">
        <v>497</v>
      </c>
      <c r="E27" s="12">
        <v>1024</v>
      </c>
      <c r="F27" s="13" t="s">
        <v>111</v>
      </c>
      <c r="G27" s="11">
        <v>66</v>
      </c>
      <c r="H27" s="11">
        <v>102</v>
      </c>
      <c r="I27" s="11">
        <v>124</v>
      </c>
      <c r="J27" s="12">
        <v>226</v>
      </c>
      <c r="K27" s="14" t="s">
        <v>405</v>
      </c>
      <c r="L27" s="15">
        <f>SUM(L21:L26)</f>
        <v>488</v>
      </c>
      <c r="M27" s="15">
        <f>SUM(M21:M26)</f>
        <v>782</v>
      </c>
      <c r="N27" s="15">
        <f>SUM(N21:N26)</f>
        <v>881</v>
      </c>
      <c r="O27" s="16">
        <f>SUM(O21:O26)</f>
        <v>1663</v>
      </c>
      <c r="P27" s="13" t="s">
        <v>112</v>
      </c>
      <c r="Q27" s="11">
        <v>30</v>
      </c>
      <c r="R27" s="11">
        <v>57</v>
      </c>
      <c r="S27" s="11">
        <v>61</v>
      </c>
      <c r="T27" s="12">
        <v>118</v>
      </c>
      <c r="U27" s="13" t="s">
        <v>113</v>
      </c>
      <c r="V27" s="11">
        <v>122</v>
      </c>
      <c r="W27" s="11">
        <v>183</v>
      </c>
      <c r="X27" s="11">
        <v>201</v>
      </c>
      <c r="Y27" s="11">
        <v>384</v>
      </c>
    </row>
    <row r="28" spans="1:25" ht="12">
      <c r="A28" s="10" t="s">
        <v>114</v>
      </c>
      <c r="B28" s="11">
        <v>79</v>
      </c>
      <c r="C28" s="11">
        <v>91</v>
      </c>
      <c r="D28" s="11">
        <v>96</v>
      </c>
      <c r="E28" s="12">
        <v>187</v>
      </c>
      <c r="F28" s="13" t="s">
        <v>115</v>
      </c>
      <c r="G28" s="11">
        <v>12</v>
      </c>
      <c r="H28" s="11">
        <v>22</v>
      </c>
      <c r="I28" s="11">
        <v>22</v>
      </c>
      <c r="J28" s="12">
        <v>44</v>
      </c>
      <c r="K28" s="13" t="s">
        <v>116</v>
      </c>
      <c r="L28" s="11">
        <v>375</v>
      </c>
      <c r="M28" s="11">
        <v>595</v>
      </c>
      <c r="N28" s="11">
        <v>569</v>
      </c>
      <c r="O28" s="12">
        <v>1164</v>
      </c>
      <c r="P28" s="13" t="s">
        <v>117</v>
      </c>
      <c r="Q28" s="11">
        <v>77</v>
      </c>
      <c r="R28" s="11">
        <v>119</v>
      </c>
      <c r="S28" s="11">
        <v>137</v>
      </c>
      <c r="T28" s="12">
        <v>256</v>
      </c>
      <c r="U28" s="13" t="s">
        <v>118</v>
      </c>
      <c r="V28" s="11">
        <v>158</v>
      </c>
      <c r="W28" s="11">
        <v>250</v>
      </c>
      <c r="X28" s="11">
        <v>282</v>
      </c>
      <c r="Y28" s="11">
        <v>532</v>
      </c>
    </row>
    <row r="29" spans="1:25" ht="12">
      <c r="A29" s="10" t="s">
        <v>119</v>
      </c>
      <c r="B29" s="11">
        <v>179</v>
      </c>
      <c r="C29" s="11">
        <v>240</v>
      </c>
      <c r="D29" s="11">
        <v>265</v>
      </c>
      <c r="E29" s="12">
        <v>505</v>
      </c>
      <c r="F29" s="13" t="s">
        <v>120</v>
      </c>
      <c r="G29" s="11">
        <v>23</v>
      </c>
      <c r="H29" s="11">
        <v>43</v>
      </c>
      <c r="I29" s="11">
        <v>43</v>
      </c>
      <c r="J29" s="12">
        <v>86</v>
      </c>
      <c r="K29" s="13" t="s">
        <v>121</v>
      </c>
      <c r="L29" s="11">
        <v>337</v>
      </c>
      <c r="M29" s="11">
        <v>498</v>
      </c>
      <c r="N29" s="11">
        <v>540</v>
      </c>
      <c r="O29" s="12">
        <v>1038</v>
      </c>
      <c r="P29" s="13" t="s">
        <v>122</v>
      </c>
      <c r="Q29" s="11">
        <v>112</v>
      </c>
      <c r="R29" s="11">
        <v>173</v>
      </c>
      <c r="S29" s="11">
        <v>188</v>
      </c>
      <c r="T29" s="12">
        <v>361</v>
      </c>
      <c r="U29" s="13" t="s">
        <v>123</v>
      </c>
      <c r="V29" s="11">
        <v>129</v>
      </c>
      <c r="W29" s="11">
        <v>194</v>
      </c>
      <c r="X29" s="11">
        <v>210</v>
      </c>
      <c r="Y29" s="11">
        <v>404</v>
      </c>
    </row>
    <row r="30" spans="1:25" ht="12">
      <c r="A30" s="10" t="s">
        <v>124</v>
      </c>
      <c r="B30" s="11">
        <v>63</v>
      </c>
      <c r="C30" s="11">
        <v>65</v>
      </c>
      <c r="D30" s="11">
        <v>78</v>
      </c>
      <c r="E30" s="12">
        <v>143</v>
      </c>
      <c r="F30" s="13" t="s">
        <v>125</v>
      </c>
      <c r="G30" s="11">
        <v>71</v>
      </c>
      <c r="H30" s="11">
        <v>75</v>
      </c>
      <c r="I30" s="11">
        <v>94</v>
      </c>
      <c r="J30" s="12">
        <v>169</v>
      </c>
      <c r="K30" s="13" t="s">
        <v>126</v>
      </c>
      <c r="L30" s="11">
        <v>40</v>
      </c>
      <c r="M30" s="11">
        <v>76</v>
      </c>
      <c r="N30" s="11">
        <v>80</v>
      </c>
      <c r="O30" s="12">
        <v>156</v>
      </c>
      <c r="P30" s="13" t="s">
        <v>127</v>
      </c>
      <c r="Q30" s="11">
        <v>52</v>
      </c>
      <c r="R30" s="11">
        <v>90</v>
      </c>
      <c r="S30" s="11">
        <v>103</v>
      </c>
      <c r="T30" s="12">
        <v>193</v>
      </c>
      <c r="U30" s="13" t="s">
        <v>128</v>
      </c>
      <c r="V30" s="11">
        <v>138</v>
      </c>
      <c r="W30" s="11">
        <v>201</v>
      </c>
      <c r="X30" s="11">
        <v>202</v>
      </c>
      <c r="Y30" s="11">
        <v>403</v>
      </c>
    </row>
    <row r="31" spans="1:25" ht="12">
      <c r="A31" s="10" t="s">
        <v>129</v>
      </c>
      <c r="B31" s="11">
        <v>155</v>
      </c>
      <c r="C31" s="11">
        <v>239</v>
      </c>
      <c r="D31" s="11">
        <v>218</v>
      </c>
      <c r="E31" s="12">
        <v>457</v>
      </c>
      <c r="F31" s="13" t="s">
        <v>130</v>
      </c>
      <c r="G31" s="11">
        <v>128</v>
      </c>
      <c r="H31" s="11">
        <v>211</v>
      </c>
      <c r="I31" s="11">
        <v>219</v>
      </c>
      <c r="J31" s="12">
        <v>430</v>
      </c>
      <c r="K31" s="13" t="s">
        <v>131</v>
      </c>
      <c r="L31" s="11">
        <v>53</v>
      </c>
      <c r="M31" s="11">
        <v>84</v>
      </c>
      <c r="N31" s="11">
        <v>101</v>
      </c>
      <c r="O31" s="12">
        <v>185</v>
      </c>
      <c r="P31" s="13" t="s">
        <v>132</v>
      </c>
      <c r="Q31" s="11">
        <v>15</v>
      </c>
      <c r="R31" s="11">
        <v>28</v>
      </c>
      <c r="S31" s="11">
        <v>30</v>
      </c>
      <c r="T31" s="12">
        <v>58</v>
      </c>
      <c r="U31" s="13" t="s">
        <v>133</v>
      </c>
      <c r="V31" s="11">
        <v>130</v>
      </c>
      <c r="W31" s="11">
        <v>200</v>
      </c>
      <c r="X31" s="11">
        <v>200</v>
      </c>
      <c r="Y31" s="11">
        <v>400</v>
      </c>
    </row>
    <row r="32" spans="1:25" ht="12">
      <c r="A32" s="10" t="s">
        <v>134</v>
      </c>
      <c r="B32" s="11">
        <v>253</v>
      </c>
      <c r="C32" s="11">
        <v>350</v>
      </c>
      <c r="D32" s="11">
        <v>353</v>
      </c>
      <c r="E32" s="12">
        <v>703</v>
      </c>
      <c r="F32" s="14" t="s">
        <v>406</v>
      </c>
      <c r="G32" s="15">
        <f>SUM(G24:G31)</f>
        <v>756</v>
      </c>
      <c r="H32" s="15">
        <f>SUM(H24:H31)</f>
        <v>1097</v>
      </c>
      <c r="I32" s="15">
        <f>SUM(I24:I31)</f>
        <v>1228</v>
      </c>
      <c r="J32" s="16">
        <f>SUM(J24:J31)</f>
        <v>2325</v>
      </c>
      <c r="K32" s="13" t="s">
        <v>135</v>
      </c>
      <c r="L32" s="11">
        <v>37</v>
      </c>
      <c r="M32" s="11">
        <v>66</v>
      </c>
      <c r="N32" s="11">
        <v>62</v>
      </c>
      <c r="O32" s="12">
        <v>128</v>
      </c>
      <c r="P32" s="13" t="s">
        <v>136</v>
      </c>
      <c r="Q32" s="11">
        <v>92</v>
      </c>
      <c r="R32" s="11">
        <v>135</v>
      </c>
      <c r="S32" s="11">
        <v>138</v>
      </c>
      <c r="T32" s="12">
        <v>273</v>
      </c>
      <c r="U32" s="13" t="s">
        <v>137</v>
      </c>
      <c r="V32" s="11">
        <v>99</v>
      </c>
      <c r="W32" s="11">
        <v>135</v>
      </c>
      <c r="X32" s="11">
        <v>140</v>
      </c>
      <c r="Y32" s="11">
        <v>275</v>
      </c>
    </row>
    <row r="33" spans="1:25" ht="12">
      <c r="A33" s="10" t="s">
        <v>138</v>
      </c>
      <c r="B33" s="11">
        <v>145</v>
      </c>
      <c r="C33" s="11">
        <v>204</v>
      </c>
      <c r="D33" s="11">
        <v>213</v>
      </c>
      <c r="E33" s="12">
        <v>417</v>
      </c>
      <c r="F33" s="13" t="s">
        <v>139</v>
      </c>
      <c r="G33" s="11">
        <v>133</v>
      </c>
      <c r="H33" s="11">
        <v>189</v>
      </c>
      <c r="I33" s="11">
        <v>240</v>
      </c>
      <c r="J33" s="12">
        <v>429</v>
      </c>
      <c r="K33" s="13" t="s">
        <v>140</v>
      </c>
      <c r="L33" s="11">
        <v>41</v>
      </c>
      <c r="M33" s="11">
        <v>88</v>
      </c>
      <c r="N33" s="11">
        <v>87</v>
      </c>
      <c r="O33" s="12">
        <v>175</v>
      </c>
      <c r="P33" s="13" t="s">
        <v>141</v>
      </c>
      <c r="Q33" s="11">
        <v>44</v>
      </c>
      <c r="R33" s="11">
        <v>71</v>
      </c>
      <c r="S33" s="11">
        <v>63</v>
      </c>
      <c r="T33" s="12">
        <v>134</v>
      </c>
      <c r="U33" s="13" t="s">
        <v>142</v>
      </c>
      <c r="V33" s="11">
        <v>124</v>
      </c>
      <c r="W33" s="11">
        <v>153</v>
      </c>
      <c r="X33" s="11">
        <v>169</v>
      </c>
      <c r="Y33" s="11">
        <v>322</v>
      </c>
    </row>
    <row r="34" spans="1:25" ht="12">
      <c r="A34" s="10" t="s">
        <v>143</v>
      </c>
      <c r="B34" s="11">
        <v>180</v>
      </c>
      <c r="C34" s="11">
        <v>224</v>
      </c>
      <c r="D34" s="11">
        <v>217</v>
      </c>
      <c r="E34" s="12">
        <v>441</v>
      </c>
      <c r="F34" s="13" t="s">
        <v>144</v>
      </c>
      <c r="G34" s="11">
        <v>9</v>
      </c>
      <c r="H34" s="11">
        <v>13</v>
      </c>
      <c r="I34" s="11">
        <v>16</v>
      </c>
      <c r="J34" s="12">
        <v>29</v>
      </c>
      <c r="K34" s="13" t="s">
        <v>145</v>
      </c>
      <c r="L34" s="11">
        <v>199</v>
      </c>
      <c r="M34" s="11">
        <v>331</v>
      </c>
      <c r="N34" s="11">
        <v>350</v>
      </c>
      <c r="O34" s="12">
        <v>681</v>
      </c>
      <c r="P34" s="13" t="s">
        <v>146</v>
      </c>
      <c r="Q34" s="11">
        <v>59</v>
      </c>
      <c r="R34" s="11">
        <v>94</v>
      </c>
      <c r="S34" s="11">
        <v>90</v>
      </c>
      <c r="T34" s="12">
        <v>184</v>
      </c>
      <c r="U34" s="13" t="s">
        <v>147</v>
      </c>
      <c r="V34" s="11">
        <v>135</v>
      </c>
      <c r="W34" s="11">
        <v>207</v>
      </c>
      <c r="X34" s="11">
        <v>214</v>
      </c>
      <c r="Y34" s="11">
        <v>421</v>
      </c>
    </row>
    <row r="35" spans="1:25" ht="12">
      <c r="A35" s="10" t="s">
        <v>148</v>
      </c>
      <c r="B35" s="11">
        <v>75</v>
      </c>
      <c r="C35" s="11">
        <v>99</v>
      </c>
      <c r="D35" s="11">
        <v>106</v>
      </c>
      <c r="E35" s="12">
        <v>205</v>
      </c>
      <c r="F35" s="13" t="s">
        <v>149</v>
      </c>
      <c r="G35" s="11">
        <v>9</v>
      </c>
      <c r="H35" s="11">
        <v>17</v>
      </c>
      <c r="I35" s="11">
        <v>21</v>
      </c>
      <c r="J35" s="12">
        <v>38</v>
      </c>
      <c r="K35" s="13" t="s">
        <v>150</v>
      </c>
      <c r="L35" s="11">
        <v>59</v>
      </c>
      <c r="M35" s="11">
        <v>79</v>
      </c>
      <c r="N35" s="11">
        <v>85</v>
      </c>
      <c r="O35" s="12">
        <v>164</v>
      </c>
      <c r="P35" s="13" t="s">
        <v>151</v>
      </c>
      <c r="Q35" s="11">
        <v>90</v>
      </c>
      <c r="R35" s="11">
        <v>146</v>
      </c>
      <c r="S35" s="11">
        <v>133</v>
      </c>
      <c r="T35" s="12">
        <v>279</v>
      </c>
      <c r="U35" s="13" t="s">
        <v>152</v>
      </c>
      <c r="V35" s="11">
        <v>174</v>
      </c>
      <c r="W35" s="11">
        <v>266</v>
      </c>
      <c r="X35" s="11">
        <v>275</v>
      </c>
      <c r="Y35" s="11">
        <v>541</v>
      </c>
    </row>
    <row r="36" spans="1:25" ht="12">
      <c r="A36" s="10" t="s">
        <v>153</v>
      </c>
      <c r="B36" s="11">
        <v>87</v>
      </c>
      <c r="C36" s="11">
        <v>123</v>
      </c>
      <c r="D36" s="11">
        <v>129</v>
      </c>
      <c r="E36" s="12">
        <v>252</v>
      </c>
      <c r="F36" s="13" t="s">
        <v>154</v>
      </c>
      <c r="G36" s="11">
        <v>7</v>
      </c>
      <c r="H36" s="11">
        <v>14</v>
      </c>
      <c r="I36" s="11">
        <v>17</v>
      </c>
      <c r="J36" s="12">
        <v>31</v>
      </c>
      <c r="K36" s="13" t="s">
        <v>155</v>
      </c>
      <c r="L36" s="11">
        <v>149</v>
      </c>
      <c r="M36" s="11">
        <v>234</v>
      </c>
      <c r="N36" s="11">
        <v>250</v>
      </c>
      <c r="O36" s="12">
        <v>484</v>
      </c>
      <c r="P36" s="13" t="s">
        <v>156</v>
      </c>
      <c r="Q36" s="11">
        <v>61</v>
      </c>
      <c r="R36" s="11">
        <v>99</v>
      </c>
      <c r="S36" s="11">
        <v>98</v>
      </c>
      <c r="T36" s="12">
        <v>197</v>
      </c>
      <c r="U36" s="13" t="s">
        <v>157</v>
      </c>
      <c r="V36" s="11">
        <v>118</v>
      </c>
      <c r="W36" s="11">
        <v>160</v>
      </c>
      <c r="X36" s="11">
        <v>169</v>
      </c>
      <c r="Y36" s="11">
        <v>329</v>
      </c>
    </row>
    <row r="37" spans="1:25" ht="12">
      <c r="A37" s="10" t="s">
        <v>158</v>
      </c>
      <c r="B37" s="11">
        <v>76</v>
      </c>
      <c r="C37" s="11">
        <v>91</v>
      </c>
      <c r="D37" s="11">
        <v>106</v>
      </c>
      <c r="E37" s="12">
        <v>197</v>
      </c>
      <c r="F37" s="13" t="s">
        <v>159</v>
      </c>
      <c r="G37" s="11">
        <v>37</v>
      </c>
      <c r="H37" s="11">
        <v>64</v>
      </c>
      <c r="I37" s="11">
        <v>68</v>
      </c>
      <c r="J37" s="12">
        <v>132</v>
      </c>
      <c r="K37" s="13" t="s">
        <v>160</v>
      </c>
      <c r="L37" s="11">
        <v>335</v>
      </c>
      <c r="M37" s="11">
        <v>508</v>
      </c>
      <c r="N37" s="11">
        <v>501</v>
      </c>
      <c r="O37" s="12">
        <v>1009</v>
      </c>
      <c r="P37" s="13" t="s">
        <v>161</v>
      </c>
      <c r="Q37" s="11">
        <v>59</v>
      </c>
      <c r="R37" s="11">
        <v>80</v>
      </c>
      <c r="S37" s="11">
        <v>90</v>
      </c>
      <c r="T37" s="12">
        <v>170</v>
      </c>
      <c r="U37" s="13" t="s">
        <v>162</v>
      </c>
      <c r="V37" s="11">
        <v>100</v>
      </c>
      <c r="W37" s="11">
        <v>160</v>
      </c>
      <c r="X37" s="11">
        <v>158</v>
      </c>
      <c r="Y37" s="11">
        <v>318</v>
      </c>
    </row>
    <row r="38" spans="1:25" ht="12">
      <c r="A38" s="10" t="s">
        <v>163</v>
      </c>
      <c r="B38" s="11">
        <v>92</v>
      </c>
      <c r="C38" s="11">
        <v>111</v>
      </c>
      <c r="D38" s="11">
        <v>123</v>
      </c>
      <c r="E38" s="12">
        <v>234</v>
      </c>
      <c r="F38" s="13" t="s">
        <v>164</v>
      </c>
      <c r="G38" s="11">
        <v>16</v>
      </c>
      <c r="H38" s="11">
        <v>25</v>
      </c>
      <c r="I38" s="11">
        <v>26</v>
      </c>
      <c r="J38" s="12">
        <v>51</v>
      </c>
      <c r="K38" s="13" t="s">
        <v>165</v>
      </c>
      <c r="L38" s="11">
        <v>153</v>
      </c>
      <c r="M38" s="11">
        <v>233</v>
      </c>
      <c r="N38" s="11">
        <v>232</v>
      </c>
      <c r="O38" s="12">
        <v>465</v>
      </c>
      <c r="P38" s="13" t="s">
        <v>166</v>
      </c>
      <c r="Q38" s="11">
        <v>90</v>
      </c>
      <c r="R38" s="11">
        <v>145</v>
      </c>
      <c r="S38" s="11">
        <v>144</v>
      </c>
      <c r="T38" s="12">
        <v>289</v>
      </c>
      <c r="U38" s="13" t="s">
        <v>167</v>
      </c>
      <c r="V38" s="11">
        <v>136</v>
      </c>
      <c r="W38" s="11">
        <v>234</v>
      </c>
      <c r="X38" s="11">
        <v>219</v>
      </c>
      <c r="Y38" s="11">
        <v>453</v>
      </c>
    </row>
    <row r="39" spans="1:25" ht="12">
      <c r="A39" s="10" t="s">
        <v>168</v>
      </c>
      <c r="B39" s="11">
        <v>97</v>
      </c>
      <c r="C39" s="11">
        <v>131</v>
      </c>
      <c r="D39" s="11">
        <v>170</v>
      </c>
      <c r="E39" s="12">
        <v>301</v>
      </c>
      <c r="F39" s="13" t="s">
        <v>169</v>
      </c>
      <c r="G39" s="11">
        <v>37</v>
      </c>
      <c r="H39" s="11">
        <v>57</v>
      </c>
      <c r="I39" s="11">
        <v>76</v>
      </c>
      <c r="J39" s="12">
        <v>133</v>
      </c>
      <c r="K39" s="13" t="s">
        <v>170</v>
      </c>
      <c r="L39" s="11">
        <v>110</v>
      </c>
      <c r="M39" s="11">
        <v>160</v>
      </c>
      <c r="N39" s="11">
        <v>162</v>
      </c>
      <c r="O39" s="12">
        <v>322</v>
      </c>
      <c r="P39" s="13" t="s">
        <v>171</v>
      </c>
      <c r="Q39" s="11">
        <v>54</v>
      </c>
      <c r="R39" s="11">
        <v>78</v>
      </c>
      <c r="S39" s="11">
        <v>80</v>
      </c>
      <c r="T39" s="12">
        <v>158</v>
      </c>
      <c r="U39" s="14" t="s">
        <v>407</v>
      </c>
      <c r="V39" s="15">
        <f>SUM(V23:V38)</f>
        <v>2088</v>
      </c>
      <c r="W39" s="15">
        <f>SUM(W23:W38)</f>
        <v>3137</v>
      </c>
      <c r="X39" s="15">
        <f>SUM(X23:X38)</f>
        <v>3250</v>
      </c>
      <c r="Y39" s="15">
        <f>SUM(Y23:Y38)</f>
        <v>6387</v>
      </c>
    </row>
    <row r="40" spans="1:25" ht="12">
      <c r="A40" s="10" t="s">
        <v>172</v>
      </c>
      <c r="B40" s="11">
        <v>69</v>
      </c>
      <c r="C40" s="11">
        <v>84</v>
      </c>
      <c r="D40" s="11">
        <v>106</v>
      </c>
      <c r="E40" s="12">
        <v>190</v>
      </c>
      <c r="F40" s="13" t="s">
        <v>173</v>
      </c>
      <c r="G40" s="11">
        <v>31</v>
      </c>
      <c r="H40" s="11">
        <v>49</v>
      </c>
      <c r="I40" s="11">
        <v>65</v>
      </c>
      <c r="J40" s="12">
        <v>114</v>
      </c>
      <c r="K40" s="13" t="s">
        <v>174</v>
      </c>
      <c r="L40" s="11">
        <v>190</v>
      </c>
      <c r="M40" s="11">
        <v>290</v>
      </c>
      <c r="N40" s="11">
        <v>276</v>
      </c>
      <c r="O40" s="12">
        <v>566</v>
      </c>
      <c r="P40" s="13" t="s">
        <v>408</v>
      </c>
      <c r="Q40" s="11">
        <f>SUM(Q23:Q39)</f>
        <v>1295</v>
      </c>
      <c r="R40" s="11">
        <f>SUM(R23:R39)</f>
        <v>2063</v>
      </c>
      <c r="S40" s="11">
        <f>SUM(S23:S39)</f>
        <v>2085</v>
      </c>
      <c r="T40" s="12">
        <f>SUM(T23:T39)</f>
        <v>4148</v>
      </c>
      <c r="U40" s="13" t="s">
        <v>175</v>
      </c>
      <c r="V40" s="11">
        <v>108</v>
      </c>
      <c r="W40" s="11">
        <v>162</v>
      </c>
      <c r="X40" s="11">
        <v>158</v>
      </c>
      <c r="Y40" s="11">
        <v>320</v>
      </c>
    </row>
    <row r="41" spans="1:25" ht="12">
      <c r="A41" s="10" t="s">
        <v>176</v>
      </c>
      <c r="B41" s="11">
        <v>97</v>
      </c>
      <c r="C41" s="11">
        <v>130</v>
      </c>
      <c r="D41" s="11">
        <v>141</v>
      </c>
      <c r="E41" s="12">
        <v>271</v>
      </c>
      <c r="F41" s="13" t="s">
        <v>177</v>
      </c>
      <c r="G41" s="11">
        <v>32</v>
      </c>
      <c r="H41" s="11">
        <v>47</v>
      </c>
      <c r="I41" s="11">
        <v>48</v>
      </c>
      <c r="J41" s="12">
        <v>95</v>
      </c>
      <c r="K41" s="17" t="s">
        <v>178</v>
      </c>
      <c r="L41" s="11">
        <v>71</v>
      </c>
      <c r="M41" s="11">
        <v>104</v>
      </c>
      <c r="N41" s="11">
        <v>98</v>
      </c>
      <c r="O41" s="12">
        <v>202</v>
      </c>
      <c r="P41" s="13" t="s">
        <v>179</v>
      </c>
      <c r="Q41" s="11">
        <v>367</v>
      </c>
      <c r="R41" s="11">
        <v>553</v>
      </c>
      <c r="S41" s="11">
        <v>540</v>
      </c>
      <c r="T41" s="12">
        <v>1093</v>
      </c>
      <c r="U41" s="13" t="s">
        <v>180</v>
      </c>
      <c r="V41" s="11">
        <v>87</v>
      </c>
      <c r="W41" s="11">
        <v>113</v>
      </c>
      <c r="X41" s="11">
        <v>130</v>
      </c>
      <c r="Y41" s="11">
        <v>243</v>
      </c>
    </row>
    <row r="42" spans="1:25" ht="12">
      <c r="A42" s="10" t="s">
        <v>181</v>
      </c>
      <c r="B42" s="11">
        <v>119</v>
      </c>
      <c r="C42" s="11">
        <v>149</v>
      </c>
      <c r="D42" s="11">
        <v>164</v>
      </c>
      <c r="E42" s="12">
        <v>313</v>
      </c>
      <c r="F42" s="13" t="s">
        <v>182</v>
      </c>
      <c r="G42" s="11">
        <v>101</v>
      </c>
      <c r="H42" s="11">
        <v>177</v>
      </c>
      <c r="I42" s="11">
        <v>166</v>
      </c>
      <c r="J42" s="12">
        <v>343</v>
      </c>
      <c r="K42" s="17" t="s">
        <v>183</v>
      </c>
      <c r="L42" s="11">
        <v>112</v>
      </c>
      <c r="M42" s="11">
        <v>162</v>
      </c>
      <c r="N42" s="11">
        <v>157</v>
      </c>
      <c r="O42" s="12">
        <v>319</v>
      </c>
      <c r="P42" s="13" t="s">
        <v>184</v>
      </c>
      <c r="Q42" s="11">
        <v>100</v>
      </c>
      <c r="R42" s="11">
        <v>166</v>
      </c>
      <c r="S42" s="11">
        <v>161</v>
      </c>
      <c r="T42" s="12">
        <v>327</v>
      </c>
      <c r="U42" s="13" t="s">
        <v>185</v>
      </c>
      <c r="V42" s="11">
        <v>85</v>
      </c>
      <c r="W42" s="11">
        <v>126</v>
      </c>
      <c r="X42" s="11">
        <v>117</v>
      </c>
      <c r="Y42" s="11">
        <v>243</v>
      </c>
    </row>
    <row r="43" spans="1:25" ht="12">
      <c r="A43" s="10" t="s">
        <v>186</v>
      </c>
      <c r="B43" s="11">
        <v>87</v>
      </c>
      <c r="C43" s="11">
        <v>143</v>
      </c>
      <c r="D43" s="11">
        <v>138</v>
      </c>
      <c r="E43" s="12">
        <v>281</v>
      </c>
      <c r="F43" s="13" t="s">
        <v>187</v>
      </c>
      <c r="G43" s="11">
        <v>76</v>
      </c>
      <c r="H43" s="11">
        <v>108</v>
      </c>
      <c r="I43" s="11">
        <v>112</v>
      </c>
      <c r="J43" s="12">
        <v>220</v>
      </c>
      <c r="K43" s="17" t="s">
        <v>188</v>
      </c>
      <c r="L43" s="11">
        <v>74</v>
      </c>
      <c r="M43" s="11">
        <v>108</v>
      </c>
      <c r="N43" s="11">
        <v>104</v>
      </c>
      <c r="O43" s="12">
        <v>212</v>
      </c>
      <c r="P43" s="13" t="s">
        <v>189</v>
      </c>
      <c r="Q43" s="11">
        <v>294</v>
      </c>
      <c r="R43" s="11">
        <v>430</v>
      </c>
      <c r="S43" s="11">
        <v>396</v>
      </c>
      <c r="T43" s="12">
        <v>826</v>
      </c>
      <c r="U43" s="13" t="s">
        <v>190</v>
      </c>
      <c r="V43" s="11">
        <v>92</v>
      </c>
      <c r="W43" s="11">
        <v>137</v>
      </c>
      <c r="X43" s="11">
        <v>125</v>
      </c>
      <c r="Y43" s="11">
        <v>262</v>
      </c>
    </row>
    <row r="44" spans="1:25" ht="12">
      <c r="A44" s="10" t="s">
        <v>191</v>
      </c>
      <c r="B44" s="11">
        <v>147</v>
      </c>
      <c r="C44" s="11">
        <v>190</v>
      </c>
      <c r="D44" s="11">
        <v>205</v>
      </c>
      <c r="E44" s="12">
        <v>395</v>
      </c>
      <c r="F44" s="13" t="s">
        <v>192</v>
      </c>
      <c r="G44" s="11">
        <v>52</v>
      </c>
      <c r="H44" s="11">
        <v>88</v>
      </c>
      <c r="I44" s="11">
        <v>77</v>
      </c>
      <c r="J44" s="12">
        <v>165</v>
      </c>
      <c r="K44" s="17" t="s">
        <v>193</v>
      </c>
      <c r="L44" s="11">
        <v>116</v>
      </c>
      <c r="M44" s="11">
        <v>172</v>
      </c>
      <c r="N44" s="11">
        <v>165</v>
      </c>
      <c r="O44" s="12">
        <v>337</v>
      </c>
      <c r="P44" s="13" t="s">
        <v>194</v>
      </c>
      <c r="Q44" s="11">
        <v>273</v>
      </c>
      <c r="R44" s="11">
        <v>416</v>
      </c>
      <c r="S44" s="11">
        <v>377</v>
      </c>
      <c r="T44" s="12">
        <v>793</v>
      </c>
      <c r="U44" s="13" t="s">
        <v>195</v>
      </c>
      <c r="V44" s="11">
        <v>71</v>
      </c>
      <c r="W44" s="11">
        <v>98</v>
      </c>
      <c r="X44" s="11">
        <v>89</v>
      </c>
      <c r="Y44" s="11">
        <v>187</v>
      </c>
    </row>
    <row r="45" spans="1:25" ht="12">
      <c r="A45" s="10" t="s">
        <v>196</v>
      </c>
      <c r="B45" s="11">
        <v>59</v>
      </c>
      <c r="C45" s="11">
        <v>72</v>
      </c>
      <c r="D45" s="11">
        <v>70</v>
      </c>
      <c r="E45" s="12">
        <v>142</v>
      </c>
      <c r="F45" s="13" t="s">
        <v>409</v>
      </c>
      <c r="G45" s="11">
        <f>SUM(G33:G44)</f>
        <v>540</v>
      </c>
      <c r="H45" s="11">
        <f>SUM(H33:H44)</f>
        <v>848</v>
      </c>
      <c r="I45" s="11">
        <f>SUM(I33:I44)</f>
        <v>932</v>
      </c>
      <c r="J45" s="12">
        <f>SUM(J33:J44)</f>
        <v>1780</v>
      </c>
      <c r="K45" s="14" t="s">
        <v>410</v>
      </c>
      <c r="L45" s="15">
        <f>SUM(L28:L44)</f>
        <v>2451</v>
      </c>
      <c r="M45" s="15">
        <f>SUM(M28:M44)</f>
        <v>3788</v>
      </c>
      <c r="N45" s="15">
        <f>SUM(N28:N44)</f>
        <v>3819</v>
      </c>
      <c r="O45" s="16">
        <f>SUM(O28:O44)</f>
        <v>7607</v>
      </c>
      <c r="P45" s="14" t="s">
        <v>411</v>
      </c>
      <c r="Q45" s="15">
        <f>SUM(Q41:Q44)</f>
        <v>1034</v>
      </c>
      <c r="R45" s="15">
        <f>SUM(R41:R44)</f>
        <v>1565</v>
      </c>
      <c r="S45" s="15">
        <f>SUM(S41:S44)</f>
        <v>1474</v>
      </c>
      <c r="T45" s="16">
        <f>SUM(T41:T44)</f>
        <v>3039</v>
      </c>
      <c r="U45" s="13" t="s">
        <v>197</v>
      </c>
      <c r="V45" s="11">
        <v>61</v>
      </c>
      <c r="W45" s="11">
        <v>98</v>
      </c>
      <c r="X45" s="11">
        <v>91</v>
      </c>
      <c r="Y45" s="11">
        <v>189</v>
      </c>
    </row>
    <row r="46" spans="1:25" ht="12">
      <c r="A46" s="10" t="s">
        <v>198</v>
      </c>
      <c r="B46" s="11">
        <v>68</v>
      </c>
      <c r="C46" s="11">
        <v>87</v>
      </c>
      <c r="D46" s="11">
        <v>94</v>
      </c>
      <c r="E46" s="12">
        <v>181</v>
      </c>
      <c r="F46" s="13" t="s">
        <v>199</v>
      </c>
      <c r="G46" s="11">
        <v>119</v>
      </c>
      <c r="H46" s="11">
        <v>220</v>
      </c>
      <c r="I46" s="11">
        <v>220</v>
      </c>
      <c r="J46" s="12">
        <v>440</v>
      </c>
      <c r="K46" s="13"/>
      <c r="L46" s="11"/>
      <c r="M46" s="11"/>
      <c r="N46" s="11"/>
      <c r="O46" s="12"/>
      <c r="P46" s="13"/>
      <c r="Q46" s="11"/>
      <c r="R46" s="11"/>
      <c r="S46" s="11"/>
      <c r="T46" s="12"/>
      <c r="U46" s="13" t="s">
        <v>200</v>
      </c>
      <c r="V46" s="11">
        <v>62</v>
      </c>
      <c r="W46" s="11">
        <v>108</v>
      </c>
      <c r="X46" s="11">
        <v>95</v>
      </c>
      <c r="Y46" s="11">
        <v>203</v>
      </c>
    </row>
    <row r="47" spans="1:25" ht="12">
      <c r="A47" s="10" t="s">
        <v>201</v>
      </c>
      <c r="B47" s="11">
        <v>57</v>
      </c>
      <c r="C47" s="11">
        <v>60</v>
      </c>
      <c r="D47" s="11">
        <v>85</v>
      </c>
      <c r="E47" s="12">
        <v>145</v>
      </c>
      <c r="F47" s="13" t="s">
        <v>202</v>
      </c>
      <c r="G47" s="11">
        <v>76</v>
      </c>
      <c r="H47" s="11">
        <v>119</v>
      </c>
      <c r="I47" s="11">
        <v>143</v>
      </c>
      <c r="J47" s="12">
        <v>262</v>
      </c>
      <c r="K47" s="13"/>
      <c r="L47" s="11"/>
      <c r="M47" s="11"/>
      <c r="N47" s="11"/>
      <c r="O47" s="12"/>
      <c r="P47" s="13"/>
      <c r="Q47" s="11"/>
      <c r="R47" s="11"/>
      <c r="S47" s="11"/>
      <c r="T47" s="12"/>
      <c r="U47" s="13" t="s">
        <v>203</v>
      </c>
      <c r="V47" s="11">
        <v>83</v>
      </c>
      <c r="W47" s="11">
        <v>117</v>
      </c>
      <c r="X47" s="11">
        <v>120</v>
      </c>
      <c r="Y47" s="11">
        <v>237</v>
      </c>
    </row>
    <row r="48" spans="1:25" ht="12">
      <c r="A48" s="10" t="s">
        <v>204</v>
      </c>
      <c r="B48" s="11">
        <v>16</v>
      </c>
      <c r="C48" s="11">
        <v>24</v>
      </c>
      <c r="D48" s="11">
        <v>26</v>
      </c>
      <c r="E48" s="12">
        <v>50</v>
      </c>
      <c r="F48" s="13" t="s">
        <v>205</v>
      </c>
      <c r="G48" s="11">
        <v>100</v>
      </c>
      <c r="H48" s="11">
        <v>134</v>
      </c>
      <c r="I48" s="11">
        <v>150</v>
      </c>
      <c r="J48" s="12">
        <v>284</v>
      </c>
      <c r="K48" s="13"/>
      <c r="L48" s="11"/>
      <c r="M48" s="11"/>
      <c r="N48" s="11"/>
      <c r="O48" s="12"/>
      <c r="P48" s="13"/>
      <c r="Q48" s="11"/>
      <c r="R48" s="11"/>
      <c r="S48" s="11"/>
      <c r="T48" s="12"/>
      <c r="U48" s="13" t="s">
        <v>206</v>
      </c>
      <c r="V48" s="11">
        <v>73</v>
      </c>
      <c r="W48" s="11">
        <v>103</v>
      </c>
      <c r="X48" s="11">
        <v>104</v>
      </c>
      <c r="Y48" s="11">
        <v>207</v>
      </c>
    </row>
    <row r="49" spans="1:25" ht="12">
      <c r="A49" s="10" t="s">
        <v>207</v>
      </c>
      <c r="B49" s="11">
        <v>108</v>
      </c>
      <c r="C49" s="11">
        <v>172</v>
      </c>
      <c r="D49" s="11">
        <v>201</v>
      </c>
      <c r="E49" s="12">
        <v>373</v>
      </c>
      <c r="F49" s="13" t="s">
        <v>208</v>
      </c>
      <c r="G49" s="11">
        <v>152</v>
      </c>
      <c r="H49" s="11">
        <v>162</v>
      </c>
      <c r="I49" s="11">
        <v>199</v>
      </c>
      <c r="J49" s="12">
        <v>361</v>
      </c>
      <c r="K49" s="13"/>
      <c r="L49" s="11"/>
      <c r="M49" s="11"/>
      <c r="N49" s="11"/>
      <c r="O49" s="12"/>
      <c r="P49" s="13"/>
      <c r="Q49" s="11"/>
      <c r="R49" s="11"/>
      <c r="S49" s="11"/>
      <c r="T49" s="12"/>
      <c r="U49" s="13" t="s">
        <v>209</v>
      </c>
      <c r="V49" s="11">
        <v>48</v>
      </c>
      <c r="W49" s="11">
        <v>72</v>
      </c>
      <c r="X49" s="11">
        <v>82</v>
      </c>
      <c r="Y49" s="11">
        <v>154</v>
      </c>
    </row>
    <row r="50" spans="1:25" ht="12">
      <c r="A50" s="10" t="s">
        <v>210</v>
      </c>
      <c r="B50" s="11">
        <v>6</v>
      </c>
      <c r="C50" s="11">
        <v>7</v>
      </c>
      <c r="D50" s="11">
        <v>5</v>
      </c>
      <c r="E50" s="12">
        <v>12</v>
      </c>
      <c r="F50" s="13" t="s">
        <v>211</v>
      </c>
      <c r="G50" s="11">
        <v>55</v>
      </c>
      <c r="H50" s="11">
        <v>71</v>
      </c>
      <c r="I50" s="11">
        <v>73</v>
      </c>
      <c r="J50" s="12">
        <v>144</v>
      </c>
      <c r="K50" s="13"/>
      <c r="L50" s="11"/>
      <c r="M50" s="11"/>
      <c r="N50" s="11"/>
      <c r="O50" s="12"/>
      <c r="P50" s="13"/>
      <c r="Q50" s="11"/>
      <c r="R50" s="11"/>
      <c r="S50" s="11"/>
      <c r="T50" s="12"/>
      <c r="U50" s="13" t="s">
        <v>212</v>
      </c>
      <c r="V50" s="11">
        <v>56</v>
      </c>
      <c r="W50" s="11">
        <v>66</v>
      </c>
      <c r="X50" s="11">
        <v>76</v>
      </c>
      <c r="Y50" s="11">
        <v>142</v>
      </c>
    </row>
    <row r="51" spans="1:25" ht="12">
      <c r="A51" s="10" t="s">
        <v>213</v>
      </c>
      <c r="B51" s="11">
        <v>83</v>
      </c>
      <c r="C51" s="11">
        <v>105</v>
      </c>
      <c r="D51" s="11">
        <v>130</v>
      </c>
      <c r="E51" s="12">
        <v>235</v>
      </c>
      <c r="F51" s="13" t="s">
        <v>214</v>
      </c>
      <c r="G51" s="11">
        <v>58</v>
      </c>
      <c r="H51" s="11">
        <v>95</v>
      </c>
      <c r="I51" s="11">
        <v>93</v>
      </c>
      <c r="J51" s="12">
        <v>188</v>
      </c>
      <c r="K51" s="13"/>
      <c r="L51" s="11"/>
      <c r="M51" s="11"/>
      <c r="N51" s="11"/>
      <c r="O51" s="12"/>
      <c r="P51" s="13"/>
      <c r="Q51" s="11"/>
      <c r="R51" s="11"/>
      <c r="S51" s="11"/>
      <c r="T51" s="12"/>
      <c r="U51" s="14" t="s">
        <v>412</v>
      </c>
      <c r="V51" s="15">
        <f>SUM(V40:V50)</f>
        <v>826</v>
      </c>
      <c r="W51" s="15">
        <f>SUM(W40:W50)</f>
        <v>1200</v>
      </c>
      <c r="X51" s="15">
        <f>SUM(X40:X50)</f>
        <v>1187</v>
      </c>
      <c r="Y51" s="15">
        <f>SUM(Y40:Y50)</f>
        <v>2387</v>
      </c>
    </row>
    <row r="52" spans="1:25" ht="12">
      <c r="A52" s="10" t="s">
        <v>215</v>
      </c>
      <c r="B52" s="11">
        <v>47</v>
      </c>
      <c r="C52" s="11">
        <v>75</v>
      </c>
      <c r="D52" s="11">
        <v>83</v>
      </c>
      <c r="E52" s="12">
        <v>158</v>
      </c>
      <c r="F52" s="13" t="s">
        <v>216</v>
      </c>
      <c r="G52" s="11">
        <v>102</v>
      </c>
      <c r="H52" s="11">
        <v>165</v>
      </c>
      <c r="I52" s="11">
        <v>154</v>
      </c>
      <c r="J52" s="12">
        <v>319</v>
      </c>
      <c r="K52" s="13"/>
      <c r="L52" s="11"/>
      <c r="M52" s="11"/>
      <c r="N52" s="11"/>
      <c r="O52" s="12"/>
      <c r="P52" s="13"/>
      <c r="Q52" s="11"/>
      <c r="R52" s="11"/>
      <c r="S52" s="11"/>
      <c r="T52" s="12"/>
      <c r="U52" s="13"/>
      <c r="V52" s="11"/>
      <c r="W52" s="11"/>
      <c r="X52" s="11"/>
      <c r="Y52" s="11"/>
    </row>
    <row r="53" spans="1:25" ht="12">
      <c r="A53" s="10" t="s">
        <v>217</v>
      </c>
      <c r="B53" s="11">
        <v>102</v>
      </c>
      <c r="C53" s="11">
        <v>137</v>
      </c>
      <c r="D53" s="11">
        <v>144</v>
      </c>
      <c r="E53" s="12">
        <v>281</v>
      </c>
      <c r="F53" s="13" t="s">
        <v>218</v>
      </c>
      <c r="G53" s="11">
        <v>45</v>
      </c>
      <c r="H53" s="11">
        <v>68</v>
      </c>
      <c r="I53" s="11">
        <v>82</v>
      </c>
      <c r="J53" s="12">
        <v>150</v>
      </c>
      <c r="K53" s="13"/>
      <c r="L53" s="11"/>
      <c r="M53" s="11"/>
      <c r="N53" s="11"/>
      <c r="O53" s="12"/>
      <c r="P53" s="13"/>
      <c r="Q53" s="11"/>
      <c r="R53" s="11"/>
      <c r="S53" s="11"/>
      <c r="T53" s="12"/>
      <c r="U53" s="14" t="s">
        <v>413</v>
      </c>
      <c r="V53" s="15">
        <f>SUM(V51,V39,V22,Q22,Q40,Q45,L45,L27,L20,G56,G45,G32,G23,G17,B57)</f>
        <v>22919</v>
      </c>
      <c r="W53" s="15">
        <f>SUM(W51,W39,W22,R22,R40,R45,M45,M27,M20,H56,H45,H32,H23,H17,C57)</f>
        <v>33974</v>
      </c>
      <c r="X53" s="15">
        <f>SUM(X51,X39,X22,S22,S40,S45,N45,N27,N20,I56,I45,I32,I23,I17,D57)</f>
        <v>35309</v>
      </c>
      <c r="Y53" s="15">
        <f>SUM(Y51,Y39,Y22,T22,T40,T45,O45,O27,O20,J56,J45,J32,J23,J17,E57)</f>
        <v>69283</v>
      </c>
    </row>
    <row r="54" spans="1:25" ht="12">
      <c r="A54" s="10" t="s">
        <v>219</v>
      </c>
      <c r="B54" s="11">
        <v>75</v>
      </c>
      <c r="C54" s="11">
        <v>103</v>
      </c>
      <c r="D54" s="11">
        <v>118</v>
      </c>
      <c r="E54" s="12">
        <v>221</v>
      </c>
      <c r="F54" s="13" t="s">
        <v>220</v>
      </c>
      <c r="G54" s="11">
        <v>41</v>
      </c>
      <c r="H54" s="11">
        <v>62</v>
      </c>
      <c r="I54" s="11">
        <v>60</v>
      </c>
      <c r="J54" s="12">
        <v>122</v>
      </c>
      <c r="K54" s="13"/>
      <c r="L54" s="11"/>
      <c r="M54" s="11"/>
      <c r="N54" s="11"/>
      <c r="O54" s="12"/>
      <c r="P54" s="13"/>
      <c r="Q54" s="11"/>
      <c r="R54" s="11"/>
      <c r="S54" s="11"/>
      <c r="T54" s="12"/>
      <c r="U54" s="13"/>
      <c r="V54" s="11"/>
      <c r="W54" s="11"/>
      <c r="X54" s="11"/>
      <c r="Y54" s="11"/>
    </row>
    <row r="55" spans="1:25" ht="12">
      <c r="A55" s="10" t="s">
        <v>221</v>
      </c>
      <c r="B55" s="11">
        <v>2</v>
      </c>
      <c r="C55" s="11">
        <v>2</v>
      </c>
      <c r="D55" s="11">
        <v>6</v>
      </c>
      <c r="E55" s="12">
        <v>8</v>
      </c>
      <c r="F55" s="13" t="s">
        <v>222</v>
      </c>
      <c r="G55" s="11">
        <v>170</v>
      </c>
      <c r="H55" s="11">
        <v>257</v>
      </c>
      <c r="I55" s="11">
        <v>272</v>
      </c>
      <c r="J55" s="12">
        <v>529</v>
      </c>
      <c r="K55" s="13"/>
      <c r="L55" s="11"/>
      <c r="M55" s="11"/>
      <c r="N55" s="11"/>
      <c r="O55" s="12"/>
      <c r="P55" s="13"/>
      <c r="Q55" s="11"/>
      <c r="R55" s="11"/>
      <c r="S55" s="11"/>
      <c r="T55" s="12"/>
      <c r="U55" s="13"/>
      <c r="V55" s="11"/>
      <c r="W55" s="11"/>
      <c r="X55" s="11"/>
      <c r="Y55" s="11"/>
    </row>
    <row r="56" spans="1:25" ht="12">
      <c r="A56" s="10" t="s">
        <v>223</v>
      </c>
      <c r="B56" s="11">
        <v>15</v>
      </c>
      <c r="C56" s="11">
        <v>12</v>
      </c>
      <c r="D56" s="11">
        <v>14</v>
      </c>
      <c r="E56" s="12">
        <v>26</v>
      </c>
      <c r="F56" s="14" t="s">
        <v>414</v>
      </c>
      <c r="G56" s="15">
        <f>SUM(G46:G55)</f>
        <v>918</v>
      </c>
      <c r="H56" s="15">
        <f>SUM(H46:H55)</f>
        <v>1353</v>
      </c>
      <c r="I56" s="15">
        <f>SUM(I46:I55)</f>
        <v>1446</v>
      </c>
      <c r="J56" s="16">
        <f>SUM(J46:J55)</f>
        <v>2799</v>
      </c>
      <c r="K56" s="13"/>
      <c r="L56" s="11"/>
      <c r="M56" s="11"/>
      <c r="N56" s="11"/>
      <c r="O56" s="12"/>
      <c r="P56" s="13"/>
      <c r="Q56" s="11"/>
      <c r="R56" s="11"/>
      <c r="S56" s="11"/>
      <c r="T56" s="12"/>
      <c r="U56" s="13"/>
      <c r="V56" s="11"/>
      <c r="W56" s="11"/>
      <c r="X56" s="11"/>
      <c r="Y56" s="11"/>
    </row>
    <row r="57" spans="1:25" ht="12">
      <c r="A57" s="18" t="s">
        <v>415</v>
      </c>
      <c r="B57" s="15">
        <f>SUM(B4:B56)</f>
        <v>5304</v>
      </c>
      <c r="C57" s="15">
        <f>SUM(C4:C56)</f>
        <v>7251</v>
      </c>
      <c r="D57" s="15">
        <f>SUM(D4:D56)</f>
        <v>7712</v>
      </c>
      <c r="E57" s="16">
        <f>SUM(E4:E56)</f>
        <v>14963</v>
      </c>
      <c r="F57" s="13"/>
      <c r="G57" s="11"/>
      <c r="H57" s="11"/>
      <c r="I57" s="11"/>
      <c r="J57" s="12"/>
      <c r="K57" s="13"/>
      <c r="L57" s="11"/>
      <c r="M57" s="11"/>
      <c r="N57" s="11"/>
      <c r="O57" s="12"/>
      <c r="P57" s="13"/>
      <c r="Q57" s="11"/>
      <c r="R57" s="11"/>
      <c r="S57" s="11"/>
      <c r="T57" s="12"/>
      <c r="U57" s="13"/>
      <c r="V57" s="11"/>
      <c r="W57" s="11"/>
      <c r="X57" s="11"/>
      <c r="Y57" s="11"/>
    </row>
    <row r="58" spans="1:25" ht="12">
      <c r="A58" s="19"/>
      <c r="B58" s="20"/>
      <c r="C58" s="20"/>
      <c r="D58" s="20"/>
      <c r="E58" s="21"/>
      <c r="F58" s="22"/>
      <c r="G58" s="20"/>
      <c r="H58" s="20"/>
      <c r="I58" s="20"/>
      <c r="J58" s="21"/>
      <c r="K58" s="22"/>
      <c r="L58" s="20"/>
      <c r="M58" s="20"/>
      <c r="N58" s="20"/>
      <c r="O58" s="21"/>
      <c r="P58" s="22"/>
      <c r="Q58" s="20"/>
      <c r="R58" s="20"/>
      <c r="S58" s="20"/>
      <c r="T58" s="21"/>
      <c r="U58" s="22"/>
      <c r="V58" s="20"/>
      <c r="W58" s="20"/>
      <c r="X58" s="20"/>
      <c r="Y58" s="20"/>
    </row>
    <row r="59" ht="12" customHeight="1"/>
    <row r="60" ht="12" customHeight="1"/>
    <row r="61" ht="15.75" customHeight="1">
      <c r="W61" t="s">
        <v>393</v>
      </c>
    </row>
    <row r="62" spans="1:25" ht="12">
      <c r="A62" s="23" t="s">
        <v>394</v>
      </c>
      <c r="B62" s="23" t="s">
        <v>395</v>
      </c>
      <c r="C62" s="23" t="s">
        <v>396</v>
      </c>
      <c r="D62" s="23" t="s">
        <v>397</v>
      </c>
      <c r="E62" s="24" t="s">
        <v>398</v>
      </c>
      <c r="F62" s="25" t="s">
        <v>394</v>
      </c>
      <c r="G62" s="23" t="s">
        <v>395</v>
      </c>
      <c r="H62" s="23" t="s">
        <v>396</v>
      </c>
      <c r="I62" s="23" t="s">
        <v>397</v>
      </c>
      <c r="J62" s="24" t="s">
        <v>398</v>
      </c>
      <c r="K62" s="25" t="s">
        <v>394</v>
      </c>
      <c r="L62" s="23" t="s">
        <v>395</v>
      </c>
      <c r="M62" s="23" t="s">
        <v>396</v>
      </c>
      <c r="N62" s="23" t="s">
        <v>397</v>
      </c>
      <c r="O62" s="24" t="s">
        <v>398</v>
      </c>
      <c r="P62" s="25" t="s">
        <v>394</v>
      </c>
      <c r="Q62" s="23" t="s">
        <v>395</v>
      </c>
      <c r="R62" s="23" t="s">
        <v>396</v>
      </c>
      <c r="S62" s="23" t="s">
        <v>397</v>
      </c>
      <c r="T62" s="24" t="s">
        <v>398</v>
      </c>
      <c r="U62" s="25" t="s">
        <v>394</v>
      </c>
      <c r="V62" s="23" t="s">
        <v>395</v>
      </c>
      <c r="W62" s="23" t="s">
        <v>396</v>
      </c>
      <c r="X62" s="23" t="s">
        <v>397</v>
      </c>
      <c r="Y62" s="23" t="s">
        <v>398</v>
      </c>
    </row>
    <row r="63" spans="1:25" ht="12">
      <c r="A63" s="26" t="s">
        <v>224</v>
      </c>
      <c r="B63" s="27">
        <v>32</v>
      </c>
      <c r="C63" s="27">
        <v>39</v>
      </c>
      <c r="D63" s="27">
        <v>51</v>
      </c>
      <c r="E63" s="28">
        <v>90</v>
      </c>
      <c r="F63" s="29" t="s">
        <v>225</v>
      </c>
      <c r="G63" s="27">
        <v>139</v>
      </c>
      <c r="H63" s="27">
        <v>200</v>
      </c>
      <c r="I63" s="27">
        <v>222</v>
      </c>
      <c r="J63" s="28">
        <v>422</v>
      </c>
      <c r="K63" s="29" t="s">
        <v>226</v>
      </c>
      <c r="L63" s="27">
        <v>115</v>
      </c>
      <c r="M63" s="27">
        <v>176</v>
      </c>
      <c r="N63" s="27">
        <v>192</v>
      </c>
      <c r="O63" s="28">
        <v>368</v>
      </c>
      <c r="P63" s="29" t="s">
        <v>227</v>
      </c>
      <c r="Q63" s="27">
        <v>43</v>
      </c>
      <c r="R63" s="27">
        <v>73</v>
      </c>
      <c r="S63" s="27">
        <v>95</v>
      </c>
      <c r="T63" s="28">
        <v>168</v>
      </c>
      <c r="U63" s="29" t="s">
        <v>228</v>
      </c>
      <c r="V63" s="27">
        <v>43</v>
      </c>
      <c r="W63" s="27">
        <v>69</v>
      </c>
      <c r="X63" s="27">
        <v>83</v>
      </c>
      <c r="Y63" s="27">
        <v>152</v>
      </c>
    </row>
    <row r="64" spans="1:25" ht="12">
      <c r="A64" s="30" t="s">
        <v>229</v>
      </c>
      <c r="B64" s="31">
        <v>143</v>
      </c>
      <c r="C64" s="31">
        <v>236</v>
      </c>
      <c r="D64" s="31">
        <v>242</v>
      </c>
      <c r="E64" s="32">
        <v>478</v>
      </c>
      <c r="F64" s="33" t="s">
        <v>230</v>
      </c>
      <c r="G64" s="31">
        <v>62</v>
      </c>
      <c r="H64" s="31">
        <v>82</v>
      </c>
      <c r="I64" s="31">
        <v>88</v>
      </c>
      <c r="J64" s="32">
        <v>170</v>
      </c>
      <c r="K64" s="33" t="s">
        <v>231</v>
      </c>
      <c r="L64" s="31">
        <v>212</v>
      </c>
      <c r="M64" s="31">
        <v>282</v>
      </c>
      <c r="N64" s="31">
        <v>298</v>
      </c>
      <c r="O64" s="32">
        <v>580</v>
      </c>
      <c r="P64" s="33" t="s">
        <v>232</v>
      </c>
      <c r="Q64" s="31">
        <v>23</v>
      </c>
      <c r="R64" s="31">
        <v>37</v>
      </c>
      <c r="S64" s="31">
        <v>41</v>
      </c>
      <c r="T64" s="32">
        <v>78</v>
      </c>
      <c r="U64" s="33" t="s">
        <v>233</v>
      </c>
      <c r="V64" s="31">
        <v>18</v>
      </c>
      <c r="W64" s="31">
        <v>37</v>
      </c>
      <c r="X64" s="31">
        <v>43</v>
      </c>
      <c r="Y64" s="31">
        <v>80</v>
      </c>
    </row>
    <row r="65" spans="1:25" ht="12">
      <c r="A65" s="30" t="s">
        <v>234</v>
      </c>
      <c r="B65" s="31">
        <v>36</v>
      </c>
      <c r="C65" s="31">
        <v>50</v>
      </c>
      <c r="D65" s="31">
        <v>57</v>
      </c>
      <c r="E65" s="32">
        <v>107</v>
      </c>
      <c r="F65" s="33" t="s">
        <v>235</v>
      </c>
      <c r="G65" s="31">
        <v>203</v>
      </c>
      <c r="H65" s="31">
        <v>327</v>
      </c>
      <c r="I65" s="31">
        <v>363</v>
      </c>
      <c r="J65" s="32">
        <v>690</v>
      </c>
      <c r="K65" s="33" t="s">
        <v>236</v>
      </c>
      <c r="L65" s="31">
        <v>182</v>
      </c>
      <c r="M65" s="31">
        <v>304</v>
      </c>
      <c r="N65" s="31">
        <v>304</v>
      </c>
      <c r="O65" s="32">
        <v>608</v>
      </c>
      <c r="P65" s="33" t="s">
        <v>237</v>
      </c>
      <c r="Q65" s="31">
        <v>92</v>
      </c>
      <c r="R65" s="31">
        <v>148</v>
      </c>
      <c r="S65" s="31">
        <v>175</v>
      </c>
      <c r="T65" s="32">
        <v>323</v>
      </c>
      <c r="U65" s="33" t="s">
        <v>416</v>
      </c>
      <c r="V65" s="31">
        <v>29</v>
      </c>
      <c r="W65" s="31">
        <v>44</v>
      </c>
      <c r="X65" s="31">
        <v>43</v>
      </c>
      <c r="Y65" s="31">
        <v>87</v>
      </c>
    </row>
    <row r="66" spans="1:25" ht="12">
      <c r="A66" s="30" t="s">
        <v>238</v>
      </c>
      <c r="B66" s="31">
        <v>110</v>
      </c>
      <c r="C66" s="31">
        <v>149</v>
      </c>
      <c r="D66" s="31">
        <v>179</v>
      </c>
      <c r="E66" s="32">
        <v>328</v>
      </c>
      <c r="F66" s="33" t="s">
        <v>239</v>
      </c>
      <c r="G66" s="31">
        <v>48</v>
      </c>
      <c r="H66" s="31">
        <v>87</v>
      </c>
      <c r="I66" s="31">
        <v>92</v>
      </c>
      <c r="J66" s="32">
        <v>179</v>
      </c>
      <c r="K66" s="33" t="s">
        <v>240</v>
      </c>
      <c r="L66" s="31">
        <v>104</v>
      </c>
      <c r="M66" s="31">
        <v>163</v>
      </c>
      <c r="N66" s="31">
        <v>143</v>
      </c>
      <c r="O66" s="32">
        <v>306</v>
      </c>
      <c r="P66" s="33" t="s">
        <v>241</v>
      </c>
      <c r="Q66" s="31">
        <v>50</v>
      </c>
      <c r="R66" s="31">
        <v>76</v>
      </c>
      <c r="S66" s="31">
        <v>79</v>
      </c>
      <c r="T66" s="32">
        <v>155</v>
      </c>
      <c r="U66" s="33" t="s">
        <v>242</v>
      </c>
      <c r="V66" s="31">
        <v>59</v>
      </c>
      <c r="W66" s="31">
        <v>94</v>
      </c>
      <c r="X66" s="31">
        <v>117</v>
      </c>
      <c r="Y66" s="31">
        <v>211</v>
      </c>
    </row>
    <row r="67" spans="1:25" ht="12">
      <c r="A67" s="30" t="s">
        <v>243</v>
      </c>
      <c r="B67" s="31">
        <v>34</v>
      </c>
      <c r="C67" s="31">
        <v>49</v>
      </c>
      <c r="D67" s="31">
        <v>52</v>
      </c>
      <c r="E67" s="32">
        <v>101</v>
      </c>
      <c r="F67" s="33" t="s">
        <v>417</v>
      </c>
      <c r="G67" s="31">
        <v>44</v>
      </c>
      <c r="H67" s="31">
        <v>69</v>
      </c>
      <c r="I67" s="31">
        <v>70</v>
      </c>
      <c r="J67" s="32">
        <v>139</v>
      </c>
      <c r="K67" s="33" t="s">
        <v>244</v>
      </c>
      <c r="L67" s="31">
        <v>41</v>
      </c>
      <c r="M67" s="31">
        <v>62</v>
      </c>
      <c r="N67" s="31">
        <v>57</v>
      </c>
      <c r="O67" s="32">
        <v>119</v>
      </c>
      <c r="P67" s="33" t="s">
        <v>245</v>
      </c>
      <c r="Q67" s="31">
        <v>51</v>
      </c>
      <c r="R67" s="31">
        <v>90</v>
      </c>
      <c r="S67" s="31">
        <v>79</v>
      </c>
      <c r="T67" s="32">
        <v>169</v>
      </c>
      <c r="U67" s="33" t="s">
        <v>246</v>
      </c>
      <c r="V67" s="31">
        <v>40</v>
      </c>
      <c r="W67" s="31">
        <v>53</v>
      </c>
      <c r="X67" s="31">
        <v>48</v>
      </c>
      <c r="Y67" s="31">
        <v>101</v>
      </c>
    </row>
    <row r="68" spans="1:25" ht="12">
      <c r="A68" s="30" t="s">
        <v>247</v>
      </c>
      <c r="B68" s="31">
        <v>41</v>
      </c>
      <c r="C68" s="31">
        <v>49</v>
      </c>
      <c r="D68" s="31">
        <v>58</v>
      </c>
      <c r="E68" s="32">
        <v>107</v>
      </c>
      <c r="F68" s="14" t="s">
        <v>418</v>
      </c>
      <c r="G68" s="15">
        <f>SUM(G63:G67)</f>
        <v>496</v>
      </c>
      <c r="H68" s="15">
        <f>SUM(H63:H67)</f>
        <v>765</v>
      </c>
      <c r="I68" s="15">
        <f>SUM(I63:I67)</f>
        <v>835</v>
      </c>
      <c r="J68" s="16">
        <f>SUM(J63:J67)</f>
        <v>1600</v>
      </c>
      <c r="K68" s="33" t="s">
        <v>248</v>
      </c>
      <c r="L68" s="31">
        <v>37</v>
      </c>
      <c r="M68" s="31">
        <v>70</v>
      </c>
      <c r="N68" s="31">
        <v>65</v>
      </c>
      <c r="O68" s="32">
        <v>135</v>
      </c>
      <c r="P68" s="33" t="s">
        <v>249</v>
      </c>
      <c r="Q68" s="31">
        <v>16</v>
      </c>
      <c r="R68" s="31">
        <v>26</v>
      </c>
      <c r="S68" s="31">
        <v>31</v>
      </c>
      <c r="T68" s="32">
        <v>57</v>
      </c>
      <c r="U68" s="33" t="s">
        <v>250</v>
      </c>
      <c r="V68" s="31">
        <v>43</v>
      </c>
      <c r="W68" s="31">
        <v>98</v>
      </c>
      <c r="X68" s="31">
        <v>84</v>
      </c>
      <c r="Y68" s="31">
        <v>182</v>
      </c>
    </row>
    <row r="69" spans="1:25" ht="12">
      <c r="A69" s="30" t="s">
        <v>251</v>
      </c>
      <c r="B69" s="31">
        <v>42</v>
      </c>
      <c r="C69" s="31">
        <v>61</v>
      </c>
      <c r="D69" s="31">
        <v>68</v>
      </c>
      <c r="E69" s="32">
        <v>129</v>
      </c>
      <c r="F69" s="33" t="s">
        <v>252</v>
      </c>
      <c r="G69" s="31">
        <v>106</v>
      </c>
      <c r="H69" s="31">
        <v>125</v>
      </c>
      <c r="I69" s="31">
        <v>127</v>
      </c>
      <c r="J69" s="32">
        <v>252</v>
      </c>
      <c r="K69" s="33" t="s">
        <v>253</v>
      </c>
      <c r="L69" s="31">
        <v>61</v>
      </c>
      <c r="M69" s="31">
        <v>97</v>
      </c>
      <c r="N69" s="31">
        <v>95</v>
      </c>
      <c r="O69" s="32">
        <v>192</v>
      </c>
      <c r="P69" s="33" t="s">
        <v>254</v>
      </c>
      <c r="Q69" s="31">
        <v>3</v>
      </c>
      <c r="R69" s="31">
        <v>3</v>
      </c>
      <c r="S69" s="31">
        <v>8</v>
      </c>
      <c r="T69" s="32">
        <v>11</v>
      </c>
      <c r="U69" s="33" t="s">
        <v>255</v>
      </c>
      <c r="V69" s="31">
        <v>92</v>
      </c>
      <c r="W69" s="31">
        <v>173</v>
      </c>
      <c r="X69" s="31">
        <v>181</v>
      </c>
      <c r="Y69" s="31">
        <v>354</v>
      </c>
    </row>
    <row r="70" spans="1:25" ht="12">
      <c r="A70" s="30" t="s">
        <v>256</v>
      </c>
      <c r="B70" s="31">
        <v>37</v>
      </c>
      <c r="C70" s="31">
        <v>43</v>
      </c>
      <c r="D70" s="31">
        <v>54</v>
      </c>
      <c r="E70" s="32">
        <v>97</v>
      </c>
      <c r="F70" s="33" t="s">
        <v>257</v>
      </c>
      <c r="G70" s="31">
        <v>90</v>
      </c>
      <c r="H70" s="31">
        <v>134</v>
      </c>
      <c r="I70" s="31">
        <v>145</v>
      </c>
      <c r="J70" s="32">
        <v>279</v>
      </c>
      <c r="K70" s="33" t="s">
        <v>258</v>
      </c>
      <c r="L70" s="31">
        <v>111</v>
      </c>
      <c r="M70" s="31">
        <v>183</v>
      </c>
      <c r="N70" s="31">
        <v>169</v>
      </c>
      <c r="O70" s="32">
        <v>352</v>
      </c>
      <c r="P70" s="33" t="s">
        <v>259</v>
      </c>
      <c r="Q70" s="31">
        <v>6</v>
      </c>
      <c r="R70" s="31">
        <v>8</v>
      </c>
      <c r="S70" s="31">
        <v>9</v>
      </c>
      <c r="T70" s="32">
        <v>17</v>
      </c>
      <c r="U70" s="33" t="s">
        <v>260</v>
      </c>
      <c r="V70" s="31">
        <v>27</v>
      </c>
      <c r="W70" s="31">
        <v>57</v>
      </c>
      <c r="X70" s="31">
        <v>57</v>
      </c>
      <c r="Y70" s="31">
        <v>114</v>
      </c>
    </row>
    <row r="71" spans="1:25" ht="12">
      <c r="A71" s="30" t="s">
        <v>261</v>
      </c>
      <c r="B71" s="31">
        <v>54</v>
      </c>
      <c r="C71" s="31">
        <v>77</v>
      </c>
      <c r="D71" s="31">
        <v>78</v>
      </c>
      <c r="E71" s="32">
        <v>155</v>
      </c>
      <c r="F71" s="33" t="s">
        <v>262</v>
      </c>
      <c r="G71" s="31">
        <v>28</v>
      </c>
      <c r="H71" s="31">
        <v>40</v>
      </c>
      <c r="I71" s="31">
        <v>51</v>
      </c>
      <c r="J71" s="32">
        <v>91</v>
      </c>
      <c r="K71" s="33" t="s">
        <v>263</v>
      </c>
      <c r="L71" s="31">
        <v>162</v>
      </c>
      <c r="M71" s="31">
        <v>260</v>
      </c>
      <c r="N71" s="31">
        <v>252</v>
      </c>
      <c r="O71" s="32">
        <v>512</v>
      </c>
      <c r="P71" s="33" t="s">
        <v>264</v>
      </c>
      <c r="Q71" s="31">
        <v>22</v>
      </c>
      <c r="R71" s="31">
        <v>37</v>
      </c>
      <c r="S71" s="31">
        <v>46</v>
      </c>
      <c r="T71" s="32">
        <v>83</v>
      </c>
      <c r="U71" s="33" t="s">
        <v>265</v>
      </c>
      <c r="V71" s="31">
        <v>24</v>
      </c>
      <c r="W71" s="31">
        <v>26</v>
      </c>
      <c r="X71" s="31">
        <v>38</v>
      </c>
      <c r="Y71" s="31">
        <v>64</v>
      </c>
    </row>
    <row r="72" spans="1:25" ht="12">
      <c r="A72" s="30" t="s">
        <v>266</v>
      </c>
      <c r="B72" s="31">
        <v>27</v>
      </c>
      <c r="C72" s="31">
        <v>33</v>
      </c>
      <c r="D72" s="31">
        <v>47</v>
      </c>
      <c r="E72" s="32">
        <v>80</v>
      </c>
      <c r="F72" s="33" t="s">
        <v>267</v>
      </c>
      <c r="G72" s="31">
        <v>30</v>
      </c>
      <c r="H72" s="31">
        <v>44</v>
      </c>
      <c r="I72" s="31">
        <v>45</v>
      </c>
      <c r="J72" s="32">
        <v>89</v>
      </c>
      <c r="K72" s="33" t="s">
        <v>268</v>
      </c>
      <c r="L72" s="31">
        <v>109</v>
      </c>
      <c r="M72" s="31">
        <v>156</v>
      </c>
      <c r="N72" s="31">
        <v>158</v>
      </c>
      <c r="O72" s="32">
        <v>314</v>
      </c>
      <c r="P72" s="33" t="s">
        <v>269</v>
      </c>
      <c r="Q72" s="31">
        <v>8</v>
      </c>
      <c r="R72" s="31">
        <v>6</v>
      </c>
      <c r="S72" s="31">
        <v>9</v>
      </c>
      <c r="T72" s="32">
        <v>15</v>
      </c>
      <c r="U72" s="33" t="s">
        <v>270</v>
      </c>
      <c r="V72" s="31">
        <v>23</v>
      </c>
      <c r="W72" s="31">
        <v>34</v>
      </c>
      <c r="X72" s="31">
        <v>41</v>
      </c>
      <c r="Y72" s="31">
        <v>75</v>
      </c>
    </row>
    <row r="73" spans="1:25" ht="12">
      <c r="A73" s="30" t="s">
        <v>271</v>
      </c>
      <c r="B73" s="31">
        <v>37</v>
      </c>
      <c r="C73" s="31">
        <v>39</v>
      </c>
      <c r="D73" s="31">
        <v>46</v>
      </c>
      <c r="E73" s="32">
        <v>85</v>
      </c>
      <c r="F73" s="33" t="s">
        <v>272</v>
      </c>
      <c r="G73" s="31">
        <v>38</v>
      </c>
      <c r="H73" s="31">
        <v>60</v>
      </c>
      <c r="I73" s="31">
        <v>68</v>
      </c>
      <c r="J73" s="32">
        <v>128</v>
      </c>
      <c r="K73" s="33" t="s">
        <v>273</v>
      </c>
      <c r="L73" s="31">
        <v>97</v>
      </c>
      <c r="M73" s="31">
        <v>155</v>
      </c>
      <c r="N73" s="31">
        <v>177</v>
      </c>
      <c r="O73" s="32">
        <v>332</v>
      </c>
      <c r="P73" s="33" t="s">
        <v>274</v>
      </c>
      <c r="Q73" s="31">
        <v>18</v>
      </c>
      <c r="R73" s="31">
        <v>22</v>
      </c>
      <c r="S73" s="31">
        <v>21</v>
      </c>
      <c r="T73" s="32">
        <v>43</v>
      </c>
      <c r="U73" s="33" t="s">
        <v>275</v>
      </c>
      <c r="V73" s="31">
        <v>57</v>
      </c>
      <c r="W73" s="31">
        <v>95</v>
      </c>
      <c r="X73" s="31">
        <v>113</v>
      </c>
      <c r="Y73" s="31">
        <v>208</v>
      </c>
    </row>
    <row r="74" spans="1:25" ht="12">
      <c r="A74" s="30" t="s">
        <v>276</v>
      </c>
      <c r="B74" s="31">
        <v>148</v>
      </c>
      <c r="C74" s="31">
        <v>204</v>
      </c>
      <c r="D74" s="31">
        <v>242</v>
      </c>
      <c r="E74" s="32">
        <v>446</v>
      </c>
      <c r="F74" s="33" t="s">
        <v>277</v>
      </c>
      <c r="G74" s="31">
        <v>186</v>
      </c>
      <c r="H74" s="31">
        <v>271</v>
      </c>
      <c r="I74" s="31">
        <v>276</v>
      </c>
      <c r="J74" s="32">
        <v>547</v>
      </c>
      <c r="K74" s="33" t="s">
        <v>278</v>
      </c>
      <c r="L74" s="31">
        <v>136</v>
      </c>
      <c r="M74" s="31">
        <v>221</v>
      </c>
      <c r="N74" s="31">
        <v>227</v>
      </c>
      <c r="O74" s="32">
        <v>448</v>
      </c>
      <c r="P74" s="33" t="s">
        <v>279</v>
      </c>
      <c r="Q74" s="31">
        <v>8</v>
      </c>
      <c r="R74" s="31">
        <v>6</v>
      </c>
      <c r="S74" s="31">
        <v>5</v>
      </c>
      <c r="T74" s="32">
        <v>11</v>
      </c>
      <c r="U74" s="33" t="s">
        <v>280</v>
      </c>
      <c r="V74" s="31">
        <v>16</v>
      </c>
      <c r="W74" s="31">
        <v>24</v>
      </c>
      <c r="X74" s="31">
        <v>34</v>
      </c>
      <c r="Y74" s="31">
        <v>58</v>
      </c>
    </row>
    <row r="75" spans="1:25" ht="12">
      <c r="A75" s="30" t="s">
        <v>281</v>
      </c>
      <c r="B75" s="31">
        <v>46</v>
      </c>
      <c r="C75" s="31">
        <v>52</v>
      </c>
      <c r="D75" s="31">
        <v>64</v>
      </c>
      <c r="E75" s="32">
        <v>116</v>
      </c>
      <c r="F75" s="33" t="s">
        <v>282</v>
      </c>
      <c r="G75" s="31">
        <v>154</v>
      </c>
      <c r="H75" s="31">
        <v>197</v>
      </c>
      <c r="I75" s="31">
        <v>235</v>
      </c>
      <c r="J75" s="32">
        <v>432</v>
      </c>
      <c r="K75" s="33" t="s">
        <v>283</v>
      </c>
      <c r="L75" s="31">
        <v>96</v>
      </c>
      <c r="M75" s="31">
        <v>163</v>
      </c>
      <c r="N75" s="31">
        <v>159</v>
      </c>
      <c r="O75" s="32">
        <v>322</v>
      </c>
      <c r="P75" s="33" t="s">
        <v>284</v>
      </c>
      <c r="Q75" s="31">
        <v>4</v>
      </c>
      <c r="R75" s="31">
        <v>2</v>
      </c>
      <c r="S75" s="31">
        <v>2</v>
      </c>
      <c r="T75" s="32">
        <v>4</v>
      </c>
      <c r="U75" s="33" t="s">
        <v>285</v>
      </c>
      <c r="V75" s="31">
        <v>52</v>
      </c>
      <c r="W75" s="31">
        <v>55</v>
      </c>
      <c r="X75" s="31">
        <v>52</v>
      </c>
      <c r="Y75" s="31">
        <v>107</v>
      </c>
    </row>
    <row r="76" spans="1:25" ht="12">
      <c r="A76" s="30" t="s">
        <v>286</v>
      </c>
      <c r="B76" s="31">
        <v>48</v>
      </c>
      <c r="C76" s="31">
        <v>68</v>
      </c>
      <c r="D76" s="31">
        <v>78</v>
      </c>
      <c r="E76" s="32">
        <v>146</v>
      </c>
      <c r="F76" s="33" t="s">
        <v>287</v>
      </c>
      <c r="G76" s="31">
        <v>115</v>
      </c>
      <c r="H76" s="31">
        <v>153</v>
      </c>
      <c r="I76" s="31">
        <v>159</v>
      </c>
      <c r="J76" s="32">
        <v>312</v>
      </c>
      <c r="K76" s="33" t="s">
        <v>288</v>
      </c>
      <c r="L76" s="31">
        <v>74</v>
      </c>
      <c r="M76" s="31">
        <v>116</v>
      </c>
      <c r="N76" s="31">
        <v>109</v>
      </c>
      <c r="O76" s="32">
        <v>225</v>
      </c>
      <c r="P76" s="33" t="s">
        <v>419</v>
      </c>
      <c r="Q76" s="31">
        <v>20</v>
      </c>
      <c r="R76" s="31">
        <v>28</v>
      </c>
      <c r="S76" s="31">
        <v>25</v>
      </c>
      <c r="T76" s="32">
        <v>53</v>
      </c>
      <c r="U76" s="33" t="s">
        <v>289</v>
      </c>
      <c r="V76" s="31">
        <v>29</v>
      </c>
      <c r="W76" s="31">
        <v>48</v>
      </c>
      <c r="X76" s="31">
        <v>53</v>
      </c>
      <c r="Y76" s="31">
        <v>101</v>
      </c>
    </row>
    <row r="77" spans="1:25" ht="12">
      <c r="A77" s="30" t="s">
        <v>290</v>
      </c>
      <c r="B77" s="31">
        <v>85</v>
      </c>
      <c r="C77" s="31">
        <v>102</v>
      </c>
      <c r="D77" s="31">
        <v>128</v>
      </c>
      <c r="E77" s="32">
        <v>230</v>
      </c>
      <c r="F77" s="33" t="s">
        <v>291</v>
      </c>
      <c r="G77" s="31">
        <v>39</v>
      </c>
      <c r="H77" s="31">
        <v>44</v>
      </c>
      <c r="I77" s="31">
        <v>56</v>
      </c>
      <c r="J77" s="32">
        <v>100</v>
      </c>
      <c r="K77" s="33" t="s">
        <v>292</v>
      </c>
      <c r="L77" s="31">
        <v>71</v>
      </c>
      <c r="M77" s="31">
        <v>94</v>
      </c>
      <c r="N77" s="31">
        <v>97</v>
      </c>
      <c r="O77" s="32">
        <v>191</v>
      </c>
      <c r="P77" s="14" t="s">
        <v>420</v>
      </c>
      <c r="Q77" s="15">
        <f>SUM(Q63:Q76)</f>
        <v>364</v>
      </c>
      <c r="R77" s="15">
        <f>SUM(R63:R76)</f>
        <v>562</v>
      </c>
      <c r="S77" s="15">
        <f>SUM(S63:S76)</f>
        <v>625</v>
      </c>
      <c r="T77" s="16">
        <f>SUM(T63:T76)</f>
        <v>1187</v>
      </c>
      <c r="U77" s="33" t="s">
        <v>293</v>
      </c>
      <c r="V77" s="31">
        <v>17</v>
      </c>
      <c r="W77" s="31">
        <v>24</v>
      </c>
      <c r="X77" s="31">
        <v>28</v>
      </c>
      <c r="Y77" s="31">
        <v>52</v>
      </c>
    </row>
    <row r="78" spans="1:25" ht="12">
      <c r="A78" s="30" t="s">
        <v>294</v>
      </c>
      <c r="B78" s="31">
        <v>102</v>
      </c>
      <c r="C78" s="31">
        <v>148</v>
      </c>
      <c r="D78" s="31">
        <v>153</v>
      </c>
      <c r="E78" s="32">
        <v>301</v>
      </c>
      <c r="F78" s="33" t="s">
        <v>295</v>
      </c>
      <c r="G78" s="31">
        <v>32</v>
      </c>
      <c r="H78" s="31">
        <v>39</v>
      </c>
      <c r="I78" s="31">
        <v>45</v>
      </c>
      <c r="J78" s="32">
        <v>84</v>
      </c>
      <c r="K78" s="33" t="s">
        <v>296</v>
      </c>
      <c r="L78" s="31">
        <v>284</v>
      </c>
      <c r="M78" s="31">
        <v>432</v>
      </c>
      <c r="N78" s="31">
        <v>437</v>
      </c>
      <c r="O78" s="32">
        <v>869</v>
      </c>
      <c r="P78" s="33" t="s">
        <v>297</v>
      </c>
      <c r="Q78" s="31">
        <v>61</v>
      </c>
      <c r="R78" s="31">
        <v>94</v>
      </c>
      <c r="S78" s="31">
        <v>108</v>
      </c>
      <c r="T78" s="32">
        <v>202</v>
      </c>
      <c r="U78" s="33" t="s">
        <v>298</v>
      </c>
      <c r="V78" s="31">
        <v>16</v>
      </c>
      <c r="W78" s="31">
        <v>15</v>
      </c>
      <c r="X78" s="31">
        <v>15</v>
      </c>
      <c r="Y78" s="31">
        <v>30</v>
      </c>
    </row>
    <row r="79" spans="1:25" ht="12">
      <c r="A79" s="30" t="s">
        <v>299</v>
      </c>
      <c r="B79" s="31">
        <v>40</v>
      </c>
      <c r="C79" s="31">
        <v>52</v>
      </c>
      <c r="D79" s="31">
        <v>63</v>
      </c>
      <c r="E79" s="32">
        <v>115</v>
      </c>
      <c r="F79" s="33" t="s">
        <v>300</v>
      </c>
      <c r="G79" s="31">
        <v>37</v>
      </c>
      <c r="H79" s="31">
        <v>55</v>
      </c>
      <c r="I79" s="31">
        <v>56</v>
      </c>
      <c r="J79" s="32">
        <v>111</v>
      </c>
      <c r="K79" s="33" t="s">
        <v>421</v>
      </c>
      <c r="L79" s="31">
        <v>30</v>
      </c>
      <c r="M79" s="31">
        <v>51</v>
      </c>
      <c r="N79" s="31">
        <v>42</v>
      </c>
      <c r="O79" s="32">
        <v>93</v>
      </c>
      <c r="P79" s="33" t="s">
        <v>301</v>
      </c>
      <c r="Q79" s="31">
        <v>87</v>
      </c>
      <c r="R79" s="31">
        <v>117</v>
      </c>
      <c r="S79" s="31">
        <v>144</v>
      </c>
      <c r="T79" s="32">
        <v>261</v>
      </c>
      <c r="U79" s="33" t="s">
        <v>302</v>
      </c>
      <c r="V79" s="31">
        <v>4</v>
      </c>
      <c r="W79" s="31">
        <v>1</v>
      </c>
      <c r="X79" s="31">
        <v>4</v>
      </c>
      <c r="Y79" s="31">
        <v>5</v>
      </c>
    </row>
    <row r="80" spans="1:25" ht="12">
      <c r="A80" s="30" t="s">
        <v>303</v>
      </c>
      <c r="B80" s="31">
        <v>82</v>
      </c>
      <c r="C80" s="31">
        <v>99</v>
      </c>
      <c r="D80" s="31">
        <v>120</v>
      </c>
      <c r="E80" s="32">
        <v>219</v>
      </c>
      <c r="F80" s="33" t="s">
        <v>304</v>
      </c>
      <c r="G80" s="31">
        <v>159</v>
      </c>
      <c r="H80" s="31">
        <v>213</v>
      </c>
      <c r="I80" s="31">
        <v>257</v>
      </c>
      <c r="J80" s="32">
        <v>470</v>
      </c>
      <c r="K80" s="14" t="s">
        <v>422</v>
      </c>
      <c r="L80" s="15">
        <f>SUM(L63:L79)</f>
        <v>1922</v>
      </c>
      <c r="M80" s="15">
        <f>SUM(M63:M79)</f>
        <v>2985</v>
      </c>
      <c r="N80" s="15">
        <f>SUM(N63:N79)</f>
        <v>2981</v>
      </c>
      <c r="O80" s="16">
        <f>SUM(O63:O79)</f>
        <v>5966</v>
      </c>
      <c r="P80" s="33" t="s">
        <v>305</v>
      </c>
      <c r="Q80" s="31">
        <v>57</v>
      </c>
      <c r="R80" s="31">
        <v>84</v>
      </c>
      <c r="S80" s="31">
        <v>78</v>
      </c>
      <c r="T80" s="32">
        <v>162</v>
      </c>
      <c r="U80" s="33" t="s">
        <v>306</v>
      </c>
      <c r="V80" s="31">
        <v>4</v>
      </c>
      <c r="W80" s="31">
        <v>3</v>
      </c>
      <c r="X80" s="31">
        <v>4</v>
      </c>
      <c r="Y80" s="31">
        <v>7</v>
      </c>
    </row>
    <row r="81" spans="1:25" ht="12">
      <c r="A81" s="30" t="s">
        <v>307</v>
      </c>
      <c r="B81" s="31">
        <v>152</v>
      </c>
      <c r="C81" s="31">
        <v>228</v>
      </c>
      <c r="D81" s="31">
        <v>228</v>
      </c>
      <c r="E81" s="32">
        <v>456</v>
      </c>
      <c r="F81" s="33" t="s">
        <v>308</v>
      </c>
      <c r="G81" s="31">
        <v>84</v>
      </c>
      <c r="H81" s="31">
        <v>111</v>
      </c>
      <c r="I81" s="31">
        <v>140</v>
      </c>
      <c r="J81" s="32">
        <v>251</v>
      </c>
      <c r="K81" s="33" t="s">
        <v>309</v>
      </c>
      <c r="L81" s="31">
        <v>165</v>
      </c>
      <c r="M81" s="31">
        <v>257</v>
      </c>
      <c r="N81" s="31">
        <v>290</v>
      </c>
      <c r="O81" s="32">
        <v>547</v>
      </c>
      <c r="P81" s="33" t="s">
        <v>310</v>
      </c>
      <c r="Q81" s="31">
        <v>19</v>
      </c>
      <c r="R81" s="31">
        <v>38</v>
      </c>
      <c r="S81" s="31">
        <v>39</v>
      </c>
      <c r="T81" s="32">
        <v>77</v>
      </c>
      <c r="U81" s="33" t="s">
        <v>311</v>
      </c>
      <c r="V81" s="31">
        <v>11</v>
      </c>
      <c r="W81" s="31">
        <v>11</v>
      </c>
      <c r="X81" s="31">
        <v>13</v>
      </c>
      <c r="Y81" s="31">
        <v>24</v>
      </c>
    </row>
    <row r="82" spans="1:25" ht="12">
      <c r="A82" s="30" t="s">
        <v>423</v>
      </c>
      <c r="B82" s="31">
        <v>168</v>
      </c>
      <c r="C82" s="31">
        <v>238</v>
      </c>
      <c r="D82" s="31">
        <v>270</v>
      </c>
      <c r="E82" s="32">
        <v>508</v>
      </c>
      <c r="F82" s="33" t="s">
        <v>312</v>
      </c>
      <c r="G82" s="31">
        <v>35</v>
      </c>
      <c r="H82" s="31">
        <v>38</v>
      </c>
      <c r="I82" s="31">
        <v>51</v>
      </c>
      <c r="J82" s="32">
        <v>89</v>
      </c>
      <c r="K82" s="33" t="s">
        <v>313</v>
      </c>
      <c r="L82" s="31">
        <v>118</v>
      </c>
      <c r="M82" s="31">
        <v>207</v>
      </c>
      <c r="N82" s="31">
        <v>206</v>
      </c>
      <c r="O82" s="32">
        <v>413</v>
      </c>
      <c r="P82" s="33" t="s">
        <v>314</v>
      </c>
      <c r="Q82" s="31">
        <v>35</v>
      </c>
      <c r="R82" s="31">
        <v>2</v>
      </c>
      <c r="S82" s="31">
        <v>33</v>
      </c>
      <c r="T82" s="32">
        <v>35</v>
      </c>
      <c r="U82" s="33" t="s">
        <v>315</v>
      </c>
      <c r="V82" s="31">
        <v>2</v>
      </c>
      <c r="W82" s="31">
        <v>2</v>
      </c>
      <c r="X82" s="31">
        <v>0</v>
      </c>
      <c r="Y82" s="31">
        <v>2</v>
      </c>
    </row>
    <row r="83" spans="1:25" ht="12">
      <c r="A83" s="18" t="s">
        <v>424</v>
      </c>
      <c r="B83" s="15">
        <f>SUM(B63:B82)</f>
        <v>1464</v>
      </c>
      <c r="C83" s="15">
        <f>SUM(C63:C82)</f>
        <v>2016</v>
      </c>
      <c r="D83" s="15">
        <f>SUM(D63:D82)</f>
        <v>2278</v>
      </c>
      <c r="E83" s="16">
        <f>SUM(E63:E82)</f>
        <v>4294</v>
      </c>
      <c r="F83" s="33" t="s">
        <v>316</v>
      </c>
      <c r="G83" s="31">
        <v>208</v>
      </c>
      <c r="H83" s="31">
        <v>315</v>
      </c>
      <c r="I83" s="31">
        <v>318</v>
      </c>
      <c r="J83" s="32">
        <v>633</v>
      </c>
      <c r="K83" s="33" t="s">
        <v>317</v>
      </c>
      <c r="L83" s="31">
        <v>63</v>
      </c>
      <c r="M83" s="31">
        <v>95</v>
      </c>
      <c r="N83" s="31">
        <v>101</v>
      </c>
      <c r="O83" s="32">
        <v>196</v>
      </c>
      <c r="P83" s="33" t="s">
        <v>318</v>
      </c>
      <c r="Q83" s="31">
        <v>38</v>
      </c>
      <c r="R83" s="31">
        <v>36</v>
      </c>
      <c r="S83" s="31">
        <v>47</v>
      </c>
      <c r="T83" s="32">
        <v>83</v>
      </c>
      <c r="U83" s="33" t="s">
        <v>319</v>
      </c>
      <c r="V83" s="31">
        <v>1</v>
      </c>
      <c r="W83" s="31">
        <v>0</v>
      </c>
      <c r="X83" s="31">
        <v>1</v>
      </c>
      <c r="Y83" s="31">
        <v>1</v>
      </c>
    </row>
    <row r="84" spans="1:25" ht="12">
      <c r="A84" s="30" t="s">
        <v>320</v>
      </c>
      <c r="B84" s="31">
        <v>249</v>
      </c>
      <c r="C84" s="31">
        <v>346</v>
      </c>
      <c r="D84" s="31">
        <v>405</v>
      </c>
      <c r="E84" s="32">
        <v>751</v>
      </c>
      <c r="F84" s="33" t="s">
        <v>321</v>
      </c>
      <c r="G84" s="31">
        <v>5</v>
      </c>
      <c r="H84" s="31">
        <v>8</v>
      </c>
      <c r="I84" s="31">
        <v>7</v>
      </c>
      <c r="J84" s="32">
        <v>15</v>
      </c>
      <c r="K84" s="33" t="s">
        <v>322</v>
      </c>
      <c r="L84" s="31">
        <v>18</v>
      </c>
      <c r="M84" s="31">
        <v>31</v>
      </c>
      <c r="N84" s="31">
        <v>31</v>
      </c>
      <c r="O84" s="32">
        <v>62</v>
      </c>
      <c r="P84" s="33" t="s">
        <v>323</v>
      </c>
      <c r="Q84" s="31">
        <v>37</v>
      </c>
      <c r="R84" s="31">
        <v>72</v>
      </c>
      <c r="S84" s="31">
        <v>64</v>
      </c>
      <c r="T84" s="32">
        <v>136</v>
      </c>
      <c r="U84" s="33" t="s">
        <v>324</v>
      </c>
      <c r="V84" s="31">
        <v>24</v>
      </c>
      <c r="W84" s="31">
        <v>30</v>
      </c>
      <c r="X84" s="31">
        <v>51</v>
      </c>
      <c r="Y84" s="31">
        <v>81</v>
      </c>
    </row>
    <row r="85" spans="1:25" ht="12">
      <c r="A85" s="30" t="s">
        <v>325</v>
      </c>
      <c r="B85" s="31">
        <v>229</v>
      </c>
      <c r="C85" s="31">
        <v>319</v>
      </c>
      <c r="D85" s="31">
        <v>343</v>
      </c>
      <c r="E85" s="32">
        <v>662</v>
      </c>
      <c r="F85" s="33" t="s">
        <v>326</v>
      </c>
      <c r="G85" s="31">
        <v>55</v>
      </c>
      <c r="H85" s="31">
        <v>88</v>
      </c>
      <c r="I85" s="31">
        <v>98</v>
      </c>
      <c r="J85" s="32">
        <v>186</v>
      </c>
      <c r="K85" s="33" t="s">
        <v>327</v>
      </c>
      <c r="L85" s="31">
        <v>44</v>
      </c>
      <c r="M85" s="31">
        <v>81</v>
      </c>
      <c r="N85" s="31">
        <v>82</v>
      </c>
      <c r="O85" s="32">
        <v>163</v>
      </c>
      <c r="P85" s="33" t="s">
        <v>328</v>
      </c>
      <c r="Q85" s="31">
        <v>27</v>
      </c>
      <c r="R85" s="31">
        <v>48</v>
      </c>
      <c r="S85" s="31">
        <v>50</v>
      </c>
      <c r="T85" s="32">
        <v>98</v>
      </c>
      <c r="U85" s="33" t="s">
        <v>329</v>
      </c>
      <c r="V85" s="31">
        <v>39</v>
      </c>
      <c r="W85" s="31">
        <v>59</v>
      </c>
      <c r="X85" s="31">
        <v>70</v>
      </c>
      <c r="Y85" s="31">
        <v>129</v>
      </c>
    </row>
    <row r="86" spans="1:25" ht="12">
      <c r="A86" s="30" t="s">
        <v>330</v>
      </c>
      <c r="B86" s="31">
        <v>37</v>
      </c>
      <c r="C86" s="31">
        <v>56</v>
      </c>
      <c r="D86" s="31">
        <v>62</v>
      </c>
      <c r="E86" s="32">
        <v>118</v>
      </c>
      <c r="F86" s="33" t="s">
        <v>331</v>
      </c>
      <c r="G86" s="31">
        <v>26</v>
      </c>
      <c r="H86" s="31">
        <v>44</v>
      </c>
      <c r="I86" s="31">
        <v>40</v>
      </c>
      <c r="J86" s="32">
        <v>84</v>
      </c>
      <c r="K86" s="33" t="s">
        <v>332</v>
      </c>
      <c r="L86" s="31">
        <v>38</v>
      </c>
      <c r="M86" s="31">
        <v>73</v>
      </c>
      <c r="N86" s="31">
        <v>76</v>
      </c>
      <c r="O86" s="32">
        <v>149</v>
      </c>
      <c r="P86" s="33" t="s">
        <v>333</v>
      </c>
      <c r="Q86" s="31">
        <v>25</v>
      </c>
      <c r="R86" s="31">
        <v>45</v>
      </c>
      <c r="S86" s="31">
        <v>38</v>
      </c>
      <c r="T86" s="32">
        <v>83</v>
      </c>
      <c r="U86" s="33" t="s">
        <v>334</v>
      </c>
      <c r="V86" s="31">
        <v>60</v>
      </c>
      <c r="W86" s="31">
        <v>100</v>
      </c>
      <c r="X86" s="31">
        <v>112</v>
      </c>
      <c r="Y86" s="31">
        <v>212</v>
      </c>
    </row>
    <row r="87" spans="1:25" ht="12">
      <c r="A87" s="30" t="s">
        <v>335</v>
      </c>
      <c r="B87" s="31">
        <v>29</v>
      </c>
      <c r="C87" s="31">
        <v>64</v>
      </c>
      <c r="D87" s="31">
        <v>56</v>
      </c>
      <c r="E87" s="32">
        <v>120</v>
      </c>
      <c r="F87" s="33" t="s">
        <v>425</v>
      </c>
      <c r="G87" s="31">
        <v>28</v>
      </c>
      <c r="H87" s="31">
        <v>39</v>
      </c>
      <c r="I87" s="31">
        <v>48</v>
      </c>
      <c r="J87" s="32">
        <v>87</v>
      </c>
      <c r="K87" s="33" t="s">
        <v>336</v>
      </c>
      <c r="L87" s="31">
        <v>52</v>
      </c>
      <c r="M87" s="31">
        <v>78</v>
      </c>
      <c r="N87" s="31">
        <v>77</v>
      </c>
      <c r="O87" s="32">
        <v>155</v>
      </c>
      <c r="P87" s="33" t="s">
        <v>337</v>
      </c>
      <c r="Q87" s="31">
        <v>16</v>
      </c>
      <c r="R87" s="31">
        <v>25</v>
      </c>
      <c r="S87" s="31">
        <v>23</v>
      </c>
      <c r="T87" s="32">
        <v>48</v>
      </c>
      <c r="U87" s="33" t="s">
        <v>338</v>
      </c>
      <c r="V87" s="31">
        <v>41</v>
      </c>
      <c r="W87" s="31">
        <v>63</v>
      </c>
      <c r="X87" s="31">
        <v>73</v>
      </c>
      <c r="Y87" s="31">
        <v>136</v>
      </c>
    </row>
    <row r="88" spans="1:25" ht="12">
      <c r="A88" s="30" t="s">
        <v>339</v>
      </c>
      <c r="B88" s="31">
        <v>122</v>
      </c>
      <c r="C88" s="31">
        <v>238</v>
      </c>
      <c r="D88" s="31">
        <v>226</v>
      </c>
      <c r="E88" s="32">
        <v>464</v>
      </c>
      <c r="F88" s="14" t="s">
        <v>426</v>
      </c>
      <c r="G88" s="15">
        <f>SUM(G69:G87)</f>
        <v>1455</v>
      </c>
      <c r="H88" s="15">
        <f>SUM(H69:H87)</f>
        <v>2018</v>
      </c>
      <c r="I88" s="15">
        <f>SUM(I69:I87)</f>
        <v>2222</v>
      </c>
      <c r="J88" s="16">
        <f>SUM(J69:J87)</f>
        <v>4240</v>
      </c>
      <c r="K88" s="33" t="s">
        <v>340</v>
      </c>
      <c r="L88" s="31">
        <v>46</v>
      </c>
      <c r="M88" s="31">
        <v>66</v>
      </c>
      <c r="N88" s="31">
        <v>85</v>
      </c>
      <c r="O88" s="32">
        <v>151</v>
      </c>
      <c r="P88" s="33" t="s">
        <v>427</v>
      </c>
      <c r="Q88" s="31">
        <v>61</v>
      </c>
      <c r="R88" s="31">
        <v>65</v>
      </c>
      <c r="S88" s="31">
        <v>90</v>
      </c>
      <c r="T88" s="32">
        <v>155</v>
      </c>
      <c r="U88" s="33" t="s">
        <v>341</v>
      </c>
      <c r="V88" s="31">
        <v>33</v>
      </c>
      <c r="W88" s="31">
        <v>64</v>
      </c>
      <c r="X88" s="31">
        <v>51</v>
      </c>
      <c r="Y88" s="31">
        <v>115</v>
      </c>
    </row>
    <row r="89" spans="1:25" ht="12">
      <c r="A89" s="30" t="s">
        <v>342</v>
      </c>
      <c r="B89" s="31">
        <v>238</v>
      </c>
      <c r="C89" s="31">
        <v>372</v>
      </c>
      <c r="D89" s="31">
        <v>403</v>
      </c>
      <c r="E89" s="32">
        <v>775</v>
      </c>
      <c r="F89" s="33" t="s">
        <v>343</v>
      </c>
      <c r="G89" s="31">
        <v>201</v>
      </c>
      <c r="H89" s="31">
        <v>334</v>
      </c>
      <c r="I89" s="31">
        <v>344</v>
      </c>
      <c r="J89" s="32">
        <v>678</v>
      </c>
      <c r="K89" s="33" t="s">
        <v>344</v>
      </c>
      <c r="L89" s="31">
        <v>23</v>
      </c>
      <c r="M89" s="31">
        <v>37</v>
      </c>
      <c r="N89" s="31">
        <v>39</v>
      </c>
      <c r="O89" s="32">
        <v>76</v>
      </c>
      <c r="P89" s="14" t="s">
        <v>428</v>
      </c>
      <c r="Q89" s="15">
        <f>SUM(Q78:Q88)</f>
        <v>463</v>
      </c>
      <c r="R89" s="15">
        <f>SUM(R78:R88)</f>
        <v>626</v>
      </c>
      <c r="S89" s="15">
        <f>SUM(S78:S88)</f>
        <v>714</v>
      </c>
      <c r="T89" s="16">
        <f>SUM(T78:T88)</f>
        <v>1340</v>
      </c>
      <c r="U89" s="33" t="s">
        <v>345</v>
      </c>
      <c r="V89" s="31">
        <v>49</v>
      </c>
      <c r="W89" s="31">
        <v>94</v>
      </c>
      <c r="X89" s="31">
        <v>112</v>
      </c>
      <c r="Y89" s="31">
        <v>206</v>
      </c>
    </row>
    <row r="90" spans="1:25" ht="12">
      <c r="A90" s="30" t="s">
        <v>346</v>
      </c>
      <c r="B90" s="31">
        <v>64</v>
      </c>
      <c r="C90" s="31">
        <v>118</v>
      </c>
      <c r="D90" s="31">
        <v>120</v>
      </c>
      <c r="E90" s="32">
        <v>238</v>
      </c>
      <c r="F90" s="33" t="s">
        <v>347</v>
      </c>
      <c r="G90" s="31">
        <v>170</v>
      </c>
      <c r="H90" s="31">
        <v>244</v>
      </c>
      <c r="I90" s="31">
        <v>270</v>
      </c>
      <c r="J90" s="32">
        <v>514</v>
      </c>
      <c r="K90" s="33" t="s">
        <v>348</v>
      </c>
      <c r="L90" s="31">
        <v>271</v>
      </c>
      <c r="M90" s="31">
        <v>405</v>
      </c>
      <c r="N90" s="31">
        <v>424</v>
      </c>
      <c r="O90" s="32">
        <v>829</v>
      </c>
      <c r="P90" s="33"/>
      <c r="Q90" s="31"/>
      <c r="R90" s="31"/>
      <c r="S90" s="31"/>
      <c r="T90" s="32"/>
      <c r="U90" s="33" t="s">
        <v>349</v>
      </c>
      <c r="V90" s="31">
        <v>52</v>
      </c>
      <c r="W90" s="31">
        <v>79</v>
      </c>
      <c r="X90" s="31">
        <v>86</v>
      </c>
      <c r="Y90" s="31">
        <v>165</v>
      </c>
    </row>
    <row r="91" spans="1:25" ht="12">
      <c r="A91" s="30" t="s">
        <v>350</v>
      </c>
      <c r="B91" s="31">
        <v>240</v>
      </c>
      <c r="C91" s="31">
        <v>342</v>
      </c>
      <c r="D91" s="31">
        <v>389</v>
      </c>
      <c r="E91" s="32">
        <v>731</v>
      </c>
      <c r="F91" s="33" t="s">
        <v>351</v>
      </c>
      <c r="G91" s="31">
        <v>145</v>
      </c>
      <c r="H91" s="31">
        <v>205</v>
      </c>
      <c r="I91" s="31">
        <v>208</v>
      </c>
      <c r="J91" s="32">
        <v>413</v>
      </c>
      <c r="K91" s="33" t="s">
        <v>352</v>
      </c>
      <c r="L91" s="31">
        <v>147</v>
      </c>
      <c r="M91" s="31">
        <v>218</v>
      </c>
      <c r="N91" s="31">
        <v>230</v>
      </c>
      <c r="O91" s="32">
        <v>448</v>
      </c>
      <c r="P91" s="33"/>
      <c r="Q91" s="31"/>
      <c r="R91" s="31"/>
      <c r="S91" s="31"/>
      <c r="T91" s="32"/>
      <c r="U91" s="33" t="s">
        <v>429</v>
      </c>
      <c r="V91" s="31">
        <v>5</v>
      </c>
      <c r="W91" s="31">
        <v>5</v>
      </c>
      <c r="X91" s="31">
        <v>5</v>
      </c>
      <c r="Y91" s="31">
        <v>10</v>
      </c>
    </row>
    <row r="92" spans="1:25" ht="12">
      <c r="A92" s="30" t="s">
        <v>353</v>
      </c>
      <c r="B92" s="31">
        <v>288</v>
      </c>
      <c r="C92" s="31">
        <v>424</v>
      </c>
      <c r="D92" s="31">
        <v>465</v>
      </c>
      <c r="E92" s="32">
        <v>889</v>
      </c>
      <c r="F92" s="33" t="s">
        <v>354</v>
      </c>
      <c r="G92" s="31">
        <v>90</v>
      </c>
      <c r="H92" s="31">
        <v>133</v>
      </c>
      <c r="I92" s="31">
        <v>140</v>
      </c>
      <c r="J92" s="32">
        <v>273</v>
      </c>
      <c r="K92" s="33" t="s">
        <v>355</v>
      </c>
      <c r="L92" s="31">
        <v>194</v>
      </c>
      <c r="M92" s="31">
        <v>309</v>
      </c>
      <c r="N92" s="31">
        <v>296</v>
      </c>
      <c r="O92" s="32">
        <v>605</v>
      </c>
      <c r="P92" s="33"/>
      <c r="Q92" s="31"/>
      <c r="R92" s="31"/>
      <c r="S92" s="31"/>
      <c r="T92" s="32"/>
      <c r="U92" s="33" t="s">
        <v>430</v>
      </c>
      <c r="V92" s="31">
        <v>14</v>
      </c>
      <c r="W92" s="31">
        <v>18</v>
      </c>
      <c r="X92" s="31">
        <v>14</v>
      </c>
      <c r="Y92" s="31">
        <v>32</v>
      </c>
    </row>
    <row r="93" spans="1:25" ht="12">
      <c r="A93" s="30" t="s">
        <v>356</v>
      </c>
      <c r="B93" s="31">
        <v>59</v>
      </c>
      <c r="C93" s="31">
        <v>89</v>
      </c>
      <c r="D93" s="31">
        <v>98</v>
      </c>
      <c r="E93" s="32">
        <v>187</v>
      </c>
      <c r="F93" s="33" t="s">
        <v>357</v>
      </c>
      <c r="G93" s="31">
        <v>210</v>
      </c>
      <c r="H93" s="31">
        <v>340</v>
      </c>
      <c r="I93" s="31">
        <v>343</v>
      </c>
      <c r="J93" s="32">
        <v>683</v>
      </c>
      <c r="K93" s="33" t="s">
        <v>358</v>
      </c>
      <c r="L93" s="31">
        <v>143</v>
      </c>
      <c r="M93" s="31">
        <v>229</v>
      </c>
      <c r="N93" s="31">
        <v>219</v>
      </c>
      <c r="O93" s="32">
        <v>448</v>
      </c>
      <c r="P93" s="33"/>
      <c r="Q93" s="31"/>
      <c r="R93" s="31"/>
      <c r="S93" s="31"/>
      <c r="T93" s="32"/>
      <c r="U93" s="14" t="s">
        <v>431</v>
      </c>
      <c r="V93" s="15">
        <f>SUM(V63:V92)</f>
        <v>924</v>
      </c>
      <c r="W93" s="15">
        <f>SUM(W63:W92)</f>
        <v>1475</v>
      </c>
      <c r="X93" s="15">
        <f>SUM(X63:X92)</f>
        <v>1626</v>
      </c>
      <c r="Y93" s="15">
        <f>SUM(Y63:Y92)</f>
        <v>3101</v>
      </c>
    </row>
    <row r="94" spans="1:25" ht="12">
      <c r="A94" s="30" t="s">
        <v>359</v>
      </c>
      <c r="B94" s="31">
        <v>129</v>
      </c>
      <c r="C94" s="31">
        <v>231</v>
      </c>
      <c r="D94" s="31">
        <v>223</v>
      </c>
      <c r="E94" s="32">
        <v>454</v>
      </c>
      <c r="F94" s="33" t="s">
        <v>360</v>
      </c>
      <c r="G94" s="31">
        <v>43</v>
      </c>
      <c r="H94" s="31">
        <v>54</v>
      </c>
      <c r="I94" s="31">
        <v>69</v>
      </c>
      <c r="J94" s="32">
        <v>123</v>
      </c>
      <c r="K94" s="33" t="s">
        <v>361</v>
      </c>
      <c r="L94" s="31">
        <v>12</v>
      </c>
      <c r="M94" s="31">
        <v>21</v>
      </c>
      <c r="N94" s="31">
        <v>15</v>
      </c>
      <c r="O94" s="32">
        <v>36</v>
      </c>
      <c r="P94" s="33"/>
      <c r="Q94" s="31"/>
      <c r="R94" s="31"/>
      <c r="S94" s="31"/>
      <c r="T94" s="32"/>
      <c r="U94" s="33" t="s">
        <v>362</v>
      </c>
      <c r="V94" s="31">
        <v>69</v>
      </c>
      <c r="W94" s="31">
        <v>92</v>
      </c>
      <c r="X94" s="31">
        <v>99</v>
      </c>
      <c r="Y94" s="31">
        <v>191</v>
      </c>
    </row>
    <row r="95" spans="1:25" ht="12">
      <c r="A95" s="30" t="s">
        <v>363</v>
      </c>
      <c r="B95" s="31">
        <v>109</v>
      </c>
      <c r="C95" s="31">
        <v>168</v>
      </c>
      <c r="D95" s="31">
        <v>178</v>
      </c>
      <c r="E95" s="32">
        <v>346</v>
      </c>
      <c r="F95" s="33" t="s">
        <v>364</v>
      </c>
      <c r="G95" s="31">
        <v>18</v>
      </c>
      <c r="H95" s="31">
        <v>29</v>
      </c>
      <c r="I95" s="31">
        <v>35</v>
      </c>
      <c r="J95" s="32">
        <v>64</v>
      </c>
      <c r="K95" s="33" t="s">
        <v>365</v>
      </c>
      <c r="L95" s="31">
        <v>48</v>
      </c>
      <c r="M95" s="31">
        <v>83</v>
      </c>
      <c r="N95" s="31">
        <v>90</v>
      </c>
      <c r="O95" s="32">
        <v>173</v>
      </c>
      <c r="P95" s="33"/>
      <c r="Q95" s="31"/>
      <c r="R95" s="31"/>
      <c r="S95" s="31"/>
      <c r="T95" s="32"/>
      <c r="U95" s="33" t="s">
        <v>366</v>
      </c>
      <c r="V95" s="31">
        <v>7</v>
      </c>
      <c r="W95" s="31">
        <v>9</v>
      </c>
      <c r="X95" s="31">
        <v>9</v>
      </c>
      <c r="Y95" s="31">
        <v>18</v>
      </c>
    </row>
    <row r="96" spans="1:25" ht="12">
      <c r="A96" s="30" t="s">
        <v>432</v>
      </c>
      <c r="B96" s="31">
        <v>107</v>
      </c>
      <c r="C96" s="31">
        <v>178</v>
      </c>
      <c r="D96" s="31">
        <v>164</v>
      </c>
      <c r="E96" s="32">
        <v>342</v>
      </c>
      <c r="F96" s="33" t="s">
        <v>367</v>
      </c>
      <c r="G96" s="31">
        <v>43</v>
      </c>
      <c r="H96" s="31">
        <v>77</v>
      </c>
      <c r="I96" s="31">
        <v>77</v>
      </c>
      <c r="J96" s="32">
        <v>154</v>
      </c>
      <c r="K96" s="33" t="s">
        <v>433</v>
      </c>
      <c r="L96" s="31">
        <v>113</v>
      </c>
      <c r="M96" s="31">
        <v>187</v>
      </c>
      <c r="N96" s="31">
        <v>179</v>
      </c>
      <c r="O96" s="32">
        <v>366</v>
      </c>
      <c r="P96" s="33"/>
      <c r="Q96" s="31"/>
      <c r="R96" s="31"/>
      <c r="S96" s="31"/>
      <c r="T96" s="32"/>
      <c r="U96" s="33" t="s">
        <v>368</v>
      </c>
      <c r="V96" s="31">
        <v>102</v>
      </c>
      <c r="W96" s="31">
        <v>149</v>
      </c>
      <c r="X96" s="31">
        <v>172</v>
      </c>
      <c r="Y96" s="31">
        <v>321</v>
      </c>
    </row>
    <row r="97" spans="1:25" ht="12">
      <c r="A97" s="18" t="s">
        <v>434</v>
      </c>
      <c r="B97" s="15">
        <f>SUM(B84:B96)</f>
        <v>1900</v>
      </c>
      <c r="C97" s="15">
        <f>SUM(C84:C96)</f>
        <v>2945</v>
      </c>
      <c r="D97" s="15">
        <f>SUM(D84:D96)</f>
        <v>3132</v>
      </c>
      <c r="E97" s="16">
        <f>SUM(E84:E96)</f>
        <v>6077</v>
      </c>
      <c r="F97" s="33" t="s">
        <v>369</v>
      </c>
      <c r="G97" s="31">
        <v>33</v>
      </c>
      <c r="H97" s="31">
        <v>55</v>
      </c>
      <c r="I97" s="31">
        <v>62</v>
      </c>
      <c r="J97" s="32">
        <v>117</v>
      </c>
      <c r="K97" s="14" t="s">
        <v>435</v>
      </c>
      <c r="L97" s="15">
        <f>SUM(L81:L96)</f>
        <v>1495</v>
      </c>
      <c r="M97" s="15">
        <f>SUM(M81:M96)</f>
        <v>2377</v>
      </c>
      <c r="N97" s="15">
        <f>SUM(N81:N96)</f>
        <v>2440</v>
      </c>
      <c r="O97" s="16">
        <f>SUM(O81:O96)</f>
        <v>4817</v>
      </c>
      <c r="P97" s="33"/>
      <c r="Q97" s="31"/>
      <c r="R97" s="31"/>
      <c r="S97" s="31"/>
      <c r="T97" s="32"/>
      <c r="U97" s="33" t="s">
        <v>370</v>
      </c>
      <c r="V97" s="31">
        <v>31</v>
      </c>
      <c r="W97" s="31">
        <v>39</v>
      </c>
      <c r="X97" s="31">
        <v>51</v>
      </c>
      <c r="Y97" s="31">
        <v>90</v>
      </c>
    </row>
    <row r="98" spans="1:25" ht="12">
      <c r="A98" s="30" t="s">
        <v>371</v>
      </c>
      <c r="B98" s="31">
        <v>54</v>
      </c>
      <c r="C98" s="31">
        <v>81</v>
      </c>
      <c r="D98" s="31">
        <v>85</v>
      </c>
      <c r="E98" s="32">
        <v>166</v>
      </c>
      <c r="F98" s="33" t="s">
        <v>372</v>
      </c>
      <c r="G98" s="31">
        <v>27</v>
      </c>
      <c r="H98" s="31">
        <v>47</v>
      </c>
      <c r="I98" s="31">
        <v>43</v>
      </c>
      <c r="J98" s="32">
        <v>90</v>
      </c>
      <c r="K98" s="33"/>
      <c r="L98" s="31"/>
      <c r="M98" s="31"/>
      <c r="N98" s="31"/>
      <c r="O98" s="32"/>
      <c r="P98" s="33"/>
      <c r="Q98" s="31"/>
      <c r="R98" s="31"/>
      <c r="S98" s="31"/>
      <c r="T98" s="32"/>
      <c r="U98" s="33" t="s">
        <v>373</v>
      </c>
      <c r="V98" s="31">
        <v>21</v>
      </c>
      <c r="W98" s="31">
        <v>26</v>
      </c>
      <c r="X98" s="31">
        <v>31</v>
      </c>
      <c r="Y98" s="31">
        <v>57</v>
      </c>
    </row>
    <row r="99" spans="1:25" ht="12">
      <c r="A99" s="30" t="s">
        <v>374</v>
      </c>
      <c r="B99" s="31">
        <v>47</v>
      </c>
      <c r="C99" s="31">
        <v>72</v>
      </c>
      <c r="D99" s="31">
        <v>92</v>
      </c>
      <c r="E99" s="32">
        <v>164</v>
      </c>
      <c r="F99" s="33" t="s">
        <v>375</v>
      </c>
      <c r="G99" s="31">
        <v>82</v>
      </c>
      <c r="H99" s="31">
        <v>141</v>
      </c>
      <c r="I99" s="31">
        <v>129</v>
      </c>
      <c r="J99" s="32">
        <v>270</v>
      </c>
      <c r="K99" s="34" t="s">
        <v>436</v>
      </c>
      <c r="L99" s="15">
        <f>SUM(L97,L80,G88,G108,G68)</f>
        <v>7310</v>
      </c>
      <c r="M99" s="15">
        <f>SUM(M97,M80,H88,H108,H68)</f>
        <v>11144</v>
      </c>
      <c r="N99" s="15">
        <f>SUM(N97,N80,I88,I108,I68)</f>
        <v>11530</v>
      </c>
      <c r="O99" s="16">
        <f>SUM(O97,O80,J88,J108,J68)</f>
        <v>22674</v>
      </c>
      <c r="P99" s="33"/>
      <c r="Q99" s="31"/>
      <c r="R99" s="31"/>
      <c r="S99" s="31"/>
      <c r="T99" s="32"/>
      <c r="U99" s="33" t="s">
        <v>437</v>
      </c>
      <c r="V99" s="31">
        <v>9</v>
      </c>
      <c r="W99" s="31">
        <v>7</v>
      </c>
      <c r="X99" s="31">
        <v>7</v>
      </c>
      <c r="Y99" s="31">
        <v>14</v>
      </c>
    </row>
    <row r="100" spans="1:25" ht="12">
      <c r="A100" s="30" t="s">
        <v>376</v>
      </c>
      <c r="B100" s="31">
        <v>40</v>
      </c>
      <c r="C100" s="31">
        <v>56</v>
      </c>
      <c r="D100" s="31">
        <v>62</v>
      </c>
      <c r="E100" s="32">
        <v>118</v>
      </c>
      <c r="F100" s="33" t="s">
        <v>377</v>
      </c>
      <c r="G100" s="31">
        <v>35</v>
      </c>
      <c r="H100" s="31">
        <v>58</v>
      </c>
      <c r="I100" s="31">
        <v>60</v>
      </c>
      <c r="J100" s="32">
        <v>118</v>
      </c>
      <c r="K100" s="35"/>
      <c r="L100" s="31"/>
      <c r="M100" s="31"/>
      <c r="N100" s="31"/>
      <c r="O100" s="32"/>
      <c r="P100" s="33"/>
      <c r="Q100" s="31"/>
      <c r="R100" s="31"/>
      <c r="S100" s="31"/>
      <c r="T100" s="32"/>
      <c r="U100" s="33" t="s">
        <v>438</v>
      </c>
      <c r="V100" s="31">
        <v>1</v>
      </c>
      <c r="W100" s="31">
        <v>2</v>
      </c>
      <c r="X100" s="31">
        <v>1</v>
      </c>
      <c r="Y100" s="31">
        <v>3</v>
      </c>
    </row>
    <row r="101" spans="1:25" ht="12">
      <c r="A101" s="30" t="s">
        <v>378</v>
      </c>
      <c r="B101" s="31">
        <v>48</v>
      </c>
      <c r="C101" s="31">
        <v>61</v>
      </c>
      <c r="D101" s="31">
        <v>87</v>
      </c>
      <c r="E101" s="32">
        <v>148</v>
      </c>
      <c r="F101" s="33" t="s">
        <v>379</v>
      </c>
      <c r="G101" s="31">
        <v>62</v>
      </c>
      <c r="H101" s="31">
        <v>93</v>
      </c>
      <c r="I101" s="31">
        <v>104</v>
      </c>
      <c r="J101" s="32">
        <v>197</v>
      </c>
      <c r="K101" s="35"/>
      <c r="L101" s="31"/>
      <c r="M101" s="31"/>
      <c r="N101" s="31"/>
      <c r="O101" s="32"/>
      <c r="P101" s="33"/>
      <c r="Q101" s="31"/>
      <c r="R101" s="31"/>
      <c r="S101" s="31"/>
      <c r="T101" s="32"/>
      <c r="U101" s="14" t="s">
        <v>439</v>
      </c>
      <c r="V101" s="15">
        <f>SUM(V94:V100)</f>
        <v>240</v>
      </c>
      <c r="W101" s="15">
        <f>SUM(W94:W100)</f>
        <v>324</v>
      </c>
      <c r="X101" s="15">
        <f>SUM(X94:X100)</f>
        <v>370</v>
      </c>
      <c r="Y101" s="15">
        <f>SUM(Y94:Y100)</f>
        <v>694</v>
      </c>
    </row>
    <row r="102" spans="1:25" ht="12">
      <c r="A102" s="30" t="s">
        <v>380</v>
      </c>
      <c r="B102" s="31">
        <v>115</v>
      </c>
      <c r="C102" s="31">
        <v>167</v>
      </c>
      <c r="D102" s="31">
        <v>180</v>
      </c>
      <c r="E102" s="32">
        <v>347</v>
      </c>
      <c r="F102" s="33" t="s">
        <v>381</v>
      </c>
      <c r="G102" s="31">
        <v>161</v>
      </c>
      <c r="H102" s="31">
        <v>239</v>
      </c>
      <c r="I102" s="31">
        <v>235</v>
      </c>
      <c r="J102" s="32">
        <v>474</v>
      </c>
      <c r="K102" s="35"/>
      <c r="L102" s="31"/>
      <c r="M102" s="31"/>
      <c r="N102" s="31"/>
      <c r="O102" s="32"/>
      <c r="P102" s="33"/>
      <c r="Q102" s="31"/>
      <c r="R102" s="31"/>
      <c r="S102" s="31"/>
      <c r="T102" s="32"/>
      <c r="U102" s="33" t="s">
        <v>382</v>
      </c>
      <c r="V102" s="31">
        <v>294</v>
      </c>
      <c r="W102" s="31">
        <v>420</v>
      </c>
      <c r="X102" s="31">
        <v>437</v>
      </c>
      <c r="Y102" s="31">
        <v>857</v>
      </c>
    </row>
    <row r="103" spans="1:25" ht="12">
      <c r="A103" s="30" t="s">
        <v>383</v>
      </c>
      <c r="B103" s="31">
        <v>131</v>
      </c>
      <c r="C103" s="31">
        <v>195</v>
      </c>
      <c r="D103" s="31">
        <v>198</v>
      </c>
      <c r="E103" s="32">
        <v>393</v>
      </c>
      <c r="F103" s="33" t="s">
        <v>384</v>
      </c>
      <c r="G103" s="31">
        <v>215</v>
      </c>
      <c r="H103" s="31">
        <v>332</v>
      </c>
      <c r="I103" s="31">
        <v>329</v>
      </c>
      <c r="J103" s="32">
        <v>661</v>
      </c>
      <c r="K103" s="33"/>
      <c r="L103" s="31"/>
      <c r="M103" s="31"/>
      <c r="N103" s="31"/>
      <c r="O103" s="32"/>
      <c r="P103" s="33"/>
      <c r="Q103" s="31"/>
      <c r="R103" s="31"/>
      <c r="S103" s="31"/>
      <c r="T103" s="32"/>
      <c r="U103" s="33" t="s">
        <v>440</v>
      </c>
      <c r="V103" s="31">
        <v>97</v>
      </c>
      <c r="W103" s="31">
        <v>134</v>
      </c>
      <c r="X103" s="31">
        <v>139</v>
      </c>
      <c r="Y103" s="31">
        <v>273</v>
      </c>
    </row>
    <row r="104" spans="1:25" ht="12">
      <c r="A104" s="30" t="s">
        <v>385</v>
      </c>
      <c r="B104" s="31">
        <v>32</v>
      </c>
      <c r="C104" s="31">
        <v>58</v>
      </c>
      <c r="D104" s="31">
        <v>57</v>
      </c>
      <c r="E104" s="32">
        <v>115</v>
      </c>
      <c r="F104" s="33" t="s">
        <v>386</v>
      </c>
      <c r="G104" s="31">
        <v>218</v>
      </c>
      <c r="H104" s="31">
        <v>326</v>
      </c>
      <c r="I104" s="31">
        <v>320</v>
      </c>
      <c r="J104" s="32">
        <v>646</v>
      </c>
      <c r="K104" s="33"/>
      <c r="L104" s="31"/>
      <c r="M104" s="31"/>
      <c r="N104" s="31"/>
      <c r="O104" s="32"/>
      <c r="P104" s="33"/>
      <c r="Q104" s="31"/>
      <c r="R104" s="31"/>
      <c r="S104" s="31"/>
      <c r="T104" s="32"/>
      <c r="U104" s="33" t="s">
        <v>441</v>
      </c>
      <c r="V104" s="31">
        <v>0</v>
      </c>
      <c r="W104" s="31">
        <v>0</v>
      </c>
      <c r="X104" s="31">
        <v>0</v>
      </c>
      <c r="Y104" s="31">
        <v>0</v>
      </c>
    </row>
    <row r="105" spans="1:25" ht="12">
      <c r="A105" s="30" t="s">
        <v>387</v>
      </c>
      <c r="B105" s="31">
        <v>91</v>
      </c>
      <c r="C105" s="31">
        <v>130</v>
      </c>
      <c r="D105" s="31">
        <v>138</v>
      </c>
      <c r="E105" s="32">
        <v>268</v>
      </c>
      <c r="F105" s="33" t="s">
        <v>388</v>
      </c>
      <c r="G105" s="31">
        <v>116</v>
      </c>
      <c r="H105" s="31">
        <v>166</v>
      </c>
      <c r="I105" s="31">
        <v>162</v>
      </c>
      <c r="J105" s="32">
        <v>328</v>
      </c>
      <c r="K105" s="33"/>
      <c r="L105" s="31"/>
      <c r="M105" s="31"/>
      <c r="N105" s="31"/>
      <c r="O105" s="32"/>
      <c r="P105" s="33"/>
      <c r="Q105" s="31"/>
      <c r="R105" s="31"/>
      <c r="S105" s="31"/>
      <c r="T105" s="32"/>
      <c r="U105" s="14" t="s">
        <v>442</v>
      </c>
      <c r="V105" s="15">
        <f>SUM(V102:V104)</f>
        <v>391</v>
      </c>
      <c r="W105" s="15">
        <f>SUM(W102:W104)</f>
        <v>554</v>
      </c>
      <c r="X105" s="15">
        <f>SUM(X102:X104)</f>
        <v>576</v>
      </c>
      <c r="Y105" s="15">
        <f>SUM(Y102:Y104)</f>
        <v>1130</v>
      </c>
    </row>
    <row r="106" spans="1:25" ht="12">
      <c r="A106" s="30" t="s">
        <v>389</v>
      </c>
      <c r="B106" s="31">
        <v>118</v>
      </c>
      <c r="C106" s="31">
        <v>139</v>
      </c>
      <c r="D106" s="31">
        <v>152</v>
      </c>
      <c r="E106" s="32">
        <v>291</v>
      </c>
      <c r="F106" s="33" t="s">
        <v>390</v>
      </c>
      <c r="G106" s="31">
        <v>22</v>
      </c>
      <c r="H106" s="31">
        <v>34</v>
      </c>
      <c r="I106" s="31">
        <v>36</v>
      </c>
      <c r="J106" s="32">
        <v>70</v>
      </c>
      <c r="K106" s="33"/>
      <c r="L106" s="31"/>
      <c r="M106" s="31"/>
      <c r="N106" s="31"/>
      <c r="O106" s="32"/>
      <c r="P106" s="33"/>
      <c r="Q106" s="31"/>
      <c r="R106" s="31"/>
      <c r="S106" s="31"/>
      <c r="T106" s="32"/>
      <c r="U106" s="33"/>
      <c r="V106" s="31"/>
      <c r="W106" s="31"/>
      <c r="X106" s="31"/>
      <c r="Y106" s="31"/>
    </row>
    <row r="107" spans="1:25" ht="12">
      <c r="A107" s="30" t="s">
        <v>391</v>
      </c>
      <c r="B107" s="31">
        <v>201</v>
      </c>
      <c r="C107" s="31">
        <v>290</v>
      </c>
      <c r="D107" s="31">
        <v>308</v>
      </c>
      <c r="E107" s="32">
        <v>598</v>
      </c>
      <c r="F107" s="33" t="s">
        <v>443</v>
      </c>
      <c r="G107" s="31">
        <v>51</v>
      </c>
      <c r="H107" s="31">
        <v>92</v>
      </c>
      <c r="I107" s="31">
        <v>86</v>
      </c>
      <c r="J107" s="32">
        <v>178</v>
      </c>
      <c r="K107" s="33"/>
      <c r="L107" s="31"/>
      <c r="M107" s="31"/>
      <c r="N107" s="31"/>
      <c r="O107" s="32"/>
      <c r="P107" s="33"/>
      <c r="Q107" s="31"/>
      <c r="R107" s="31"/>
      <c r="S107" s="31"/>
      <c r="T107" s="32"/>
      <c r="U107" s="33"/>
      <c r="V107" s="31"/>
      <c r="W107" s="31"/>
      <c r="X107" s="31"/>
      <c r="Y107" s="31"/>
    </row>
    <row r="108" spans="1:25" ht="12">
      <c r="A108" s="30" t="s">
        <v>392</v>
      </c>
      <c r="B108" s="31">
        <v>35</v>
      </c>
      <c r="C108" s="31">
        <v>57</v>
      </c>
      <c r="D108" s="31">
        <v>52</v>
      </c>
      <c r="E108" s="32">
        <v>109</v>
      </c>
      <c r="F108" s="14" t="s">
        <v>444</v>
      </c>
      <c r="G108" s="15">
        <f>SUM(G89:G107)</f>
        <v>1942</v>
      </c>
      <c r="H108" s="15">
        <f>SUM(H89:H107)</f>
        <v>2999</v>
      </c>
      <c r="I108" s="15">
        <f>SUM(I89:I107)</f>
        <v>3052</v>
      </c>
      <c r="J108" s="16">
        <f>SUM(J89:J107)</f>
        <v>6051</v>
      </c>
      <c r="K108" s="33"/>
      <c r="L108" s="31"/>
      <c r="M108" s="31"/>
      <c r="N108" s="31"/>
      <c r="O108" s="32"/>
      <c r="P108" s="33"/>
      <c r="Q108" s="31"/>
      <c r="R108" s="31"/>
      <c r="S108" s="31"/>
      <c r="T108" s="32"/>
      <c r="U108" s="14" t="s">
        <v>445</v>
      </c>
      <c r="V108" s="15">
        <f>SUM(V105,V101,V93,Q77,Q89,L99,B112,V53)</f>
        <v>36985</v>
      </c>
      <c r="W108" s="15">
        <f>SUM(W105,W101,W93,R77,R89,M99,C112,W53)</f>
        <v>55105</v>
      </c>
      <c r="X108" s="15">
        <f>SUM(X105,X101,X93,S77,S89,N99,D112,X53)</f>
        <v>57731</v>
      </c>
      <c r="Y108" s="15">
        <f>SUM(Y105,Y101,Y93,T77,T89,O99,E112,Y53)</f>
        <v>112836</v>
      </c>
    </row>
    <row r="109" spans="1:25" ht="12">
      <c r="A109" s="30" t="s">
        <v>446</v>
      </c>
      <c r="B109" s="31">
        <v>98</v>
      </c>
      <c r="C109" s="31">
        <v>179</v>
      </c>
      <c r="D109" s="31">
        <v>160</v>
      </c>
      <c r="E109" s="32">
        <v>339</v>
      </c>
      <c r="F109" s="33"/>
      <c r="G109" s="31"/>
      <c r="H109" s="31"/>
      <c r="I109" s="31"/>
      <c r="J109" s="32"/>
      <c r="K109" s="33"/>
      <c r="L109" s="31"/>
      <c r="M109" s="31"/>
      <c r="N109" s="31"/>
      <c r="O109" s="32"/>
      <c r="P109" s="33"/>
      <c r="Q109" s="31"/>
      <c r="R109" s="31"/>
      <c r="S109" s="31"/>
      <c r="T109" s="32"/>
      <c r="U109" s="33"/>
      <c r="V109" s="31"/>
      <c r="W109" s="31"/>
      <c r="X109" s="31"/>
      <c r="Y109" s="31"/>
    </row>
    <row r="110" spans="1:25" ht="12">
      <c r="A110" s="18" t="s">
        <v>447</v>
      </c>
      <c r="B110" s="15">
        <f>SUM(B98:B109)</f>
        <v>1010</v>
      </c>
      <c r="C110" s="15">
        <f>SUM(C98:C109)</f>
        <v>1485</v>
      </c>
      <c r="D110" s="15">
        <f>SUM(D98:D109)</f>
        <v>1571</v>
      </c>
      <c r="E110" s="16">
        <f>SUM(E98:E109)</f>
        <v>3056</v>
      </c>
      <c r="F110" s="33"/>
      <c r="G110" s="31"/>
      <c r="H110" s="31"/>
      <c r="I110" s="31"/>
      <c r="J110" s="32"/>
      <c r="K110" s="33"/>
      <c r="L110" s="31"/>
      <c r="M110" s="31"/>
      <c r="N110" s="31"/>
      <c r="O110" s="32"/>
      <c r="P110" s="33"/>
      <c r="Q110" s="31"/>
      <c r="R110" s="31"/>
      <c r="S110" s="31"/>
      <c r="T110" s="32"/>
      <c r="U110" s="33"/>
      <c r="V110" s="31"/>
      <c r="W110" s="31"/>
      <c r="X110" s="31"/>
      <c r="Y110" s="31"/>
    </row>
    <row r="111" spans="1:25" ht="12">
      <c r="A111" s="30"/>
      <c r="B111" s="31"/>
      <c r="C111" s="31"/>
      <c r="D111" s="31"/>
      <c r="E111" s="32"/>
      <c r="F111" s="33"/>
      <c r="G111" s="31"/>
      <c r="H111" s="31"/>
      <c r="I111" s="31"/>
      <c r="J111" s="32"/>
      <c r="K111" s="33"/>
      <c r="L111" s="31"/>
      <c r="M111" s="31"/>
      <c r="N111" s="31"/>
      <c r="O111" s="32"/>
      <c r="P111" s="33"/>
      <c r="Q111" s="31"/>
      <c r="R111" s="31"/>
      <c r="S111" s="31"/>
      <c r="T111" s="32"/>
      <c r="U111" s="33"/>
      <c r="V111" s="31"/>
      <c r="W111" s="31"/>
      <c r="X111" s="31"/>
      <c r="Y111" s="31"/>
    </row>
    <row r="112" spans="1:25" ht="12">
      <c r="A112" s="18" t="s">
        <v>448</v>
      </c>
      <c r="B112" s="15">
        <f>SUM(B110,B97,B83)</f>
        <v>4374</v>
      </c>
      <c r="C112" s="15">
        <f>SUM(C110,C97,C83)</f>
        <v>6446</v>
      </c>
      <c r="D112" s="15">
        <f>SUM(D110,D97,D83)</f>
        <v>6981</v>
      </c>
      <c r="E112" s="16">
        <f>SUM(E110,E97,E83)</f>
        <v>13427</v>
      </c>
      <c r="F112" s="33"/>
      <c r="G112" s="31"/>
      <c r="H112" s="31"/>
      <c r="I112" s="31"/>
      <c r="J112" s="32"/>
      <c r="K112" s="33"/>
      <c r="L112" s="31"/>
      <c r="M112" s="31"/>
      <c r="N112" s="31"/>
      <c r="O112" s="32"/>
      <c r="P112" s="33"/>
      <c r="Q112" s="31"/>
      <c r="R112" s="31"/>
      <c r="S112" s="31"/>
      <c r="T112" s="32"/>
      <c r="U112" s="33"/>
      <c r="V112" s="31"/>
      <c r="W112" s="31"/>
      <c r="X112" s="31"/>
      <c r="Y112" s="31"/>
    </row>
    <row r="113" spans="1:25" ht="12">
      <c r="A113" s="30"/>
      <c r="B113" s="31"/>
      <c r="C113" s="31"/>
      <c r="D113" s="31"/>
      <c r="E113" s="32"/>
      <c r="F113" s="33"/>
      <c r="G113" s="31"/>
      <c r="H113" s="31"/>
      <c r="I113" s="31"/>
      <c r="J113" s="32"/>
      <c r="K113" s="33"/>
      <c r="L113" s="31"/>
      <c r="M113" s="31"/>
      <c r="N113" s="31"/>
      <c r="O113" s="32"/>
      <c r="P113" s="33"/>
      <c r="Q113" s="31"/>
      <c r="R113" s="31"/>
      <c r="S113" s="31"/>
      <c r="T113" s="32"/>
      <c r="U113" s="33"/>
      <c r="V113" s="31"/>
      <c r="W113" s="31"/>
      <c r="X113" s="31"/>
      <c r="Y113" s="31"/>
    </row>
    <row r="114" spans="1:25" ht="12">
      <c r="A114" s="30"/>
      <c r="B114" s="31"/>
      <c r="C114" s="31"/>
      <c r="D114" s="31"/>
      <c r="E114" s="32"/>
      <c r="F114" s="33"/>
      <c r="G114" s="31"/>
      <c r="H114" s="31"/>
      <c r="I114" s="31"/>
      <c r="J114" s="32"/>
      <c r="K114" s="33"/>
      <c r="L114" s="31"/>
      <c r="M114" s="31"/>
      <c r="N114" s="31"/>
      <c r="O114" s="32"/>
      <c r="P114" s="33"/>
      <c r="Q114" s="31"/>
      <c r="R114" s="31"/>
      <c r="S114" s="31"/>
      <c r="T114" s="32"/>
      <c r="U114" s="33"/>
      <c r="V114" s="31"/>
      <c r="W114" s="31"/>
      <c r="X114" s="31"/>
      <c r="Y114" s="31"/>
    </row>
    <row r="115" spans="1:25" ht="12">
      <c r="A115" s="30"/>
      <c r="B115" s="31"/>
      <c r="C115" s="31"/>
      <c r="D115" s="31"/>
      <c r="E115" s="32"/>
      <c r="F115" s="33"/>
      <c r="G115" s="31"/>
      <c r="H115" s="31"/>
      <c r="I115" s="31"/>
      <c r="J115" s="32"/>
      <c r="K115" s="33"/>
      <c r="L115" s="31"/>
      <c r="M115" s="31"/>
      <c r="N115" s="31"/>
      <c r="O115" s="32"/>
      <c r="P115" s="33"/>
      <c r="Q115" s="31"/>
      <c r="R115" s="31"/>
      <c r="S115" s="31"/>
      <c r="T115" s="32"/>
      <c r="U115" s="33"/>
      <c r="V115" s="31"/>
      <c r="W115" s="31"/>
      <c r="X115" s="31"/>
      <c r="Y115" s="31"/>
    </row>
    <row r="116" spans="1:25" ht="12">
      <c r="A116" s="30"/>
      <c r="B116" s="31"/>
      <c r="C116" s="31"/>
      <c r="D116" s="31"/>
      <c r="E116" s="32"/>
      <c r="F116" s="33"/>
      <c r="G116" s="31"/>
      <c r="H116" s="31"/>
      <c r="I116" s="31"/>
      <c r="J116" s="32"/>
      <c r="K116" s="33"/>
      <c r="L116" s="31"/>
      <c r="M116" s="31"/>
      <c r="N116" s="31"/>
      <c r="O116" s="32"/>
      <c r="P116" s="33"/>
      <c r="Q116" s="31"/>
      <c r="R116" s="31"/>
      <c r="S116" s="31"/>
      <c r="T116" s="32"/>
      <c r="U116" s="33"/>
      <c r="V116" s="31"/>
      <c r="W116" s="31"/>
      <c r="X116" s="31"/>
      <c r="Y116" s="31"/>
    </row>
    <row r="117" spans="1:25" ht="12">
      <c r="A117" s="36"/>
      <c r="B117" s="37"/>
      <c r="C117" s="37"/>
      <c r="D117" s="37"/>
      <c r="E117" s="38"/>
      <c r="F117" s="39"/>
      <c r="G117" s="37"/>
      <c r="H117" s="37"/>
      <c r="I117" s="37"/>
      <c r="J117" s="38"/>
      <c r="K117" s="39"/>
      <c r="L117" s="37"/>
      <c r="M117" s="37"/>
      <c r="N117" s="37"/>
      <c r="O117" s="38"/>
      <c r="P117" s="39"/>
      <c r="Q117" s="37"/>
      <c r="R117" s="37"/>
      <c r="S117" s="37"/>
      <c r="T117" s="38"/>
      <c r="U117" s="39"/>
      <c r="V117" s="37"/>
      <c r="W117" s="37"/>
      <c r="X117" s="37"/>
      <c r="Y117" s="37"/>
    </row>
  </sheetData>
  <mergeCells count="1">
    <mergeCell ref="A1:Y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白山市企画課</cp:lastModifiedBy>
  <cp:lastPrinted>2007-01-09T05:18:44Z</cp:lastPrinted>
  <dcterms:created xsi:type="dcterms:W3CDTF">2007-01-09T05:17:45Z</dcterms:created>
  <dcterms:modified xsi:type="dcterms:W3CDTF">2007-01-09T05:18:45Z</dcterms:modified>
  <cp:category/>
  <cp:version/>
  <cp:contentType/>
  <cp:contentStatus/>
</cp:coreProperties>
</file>