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30.1.103\010_情報系fs\020_企画振興部\020_企画課\3-2_SDGｓ推進関係\※重要（交付金事業で設置した地下水センサーについて）\地下水データ（環境課より）\令和6年度\HP公開用\"/>
    </mc:Choice>
  </mc:AlternateContent>
  <xr:revisionPtr revIDLastSave="0" documentId="8_{19EF76D4-F23D-4253-8E5B-DAE053504ACC}" xr6:coauthVersionLast="36" xr6:coauthVersionMax="36" xr10:uidLastSave="{00000000-0000-0000-0000-000000000000}"/>
  <bookViews>
    <workbookView xWindow="0" yWindow="0" windowWidth="18750" windowHeight="5820" xr2:uid="{516C50E6-B291-4315-B87A-83F4D008DB46}"/>
  </bookViews>
  <sheets>
    <sheet name="11月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43" i="1" l="1"/>
  <c r="I43" i="1"/>
  <c r="H43" i="1"/>
  <c r="G43" i="1"/>
  <c r="F43" i="1"/>
  <c r="E43" i="1"/>
  <c r="D43" i="1"/>
  <c r="C43" i="1"/>
  <c r="J42" i="1"/>
  <c r="I42" i="1"/>
  <c r="H42" i="1"/>
  <c r="G42" i="1"/>
  <c r="F42" i="1"/>
  <c r="E42" i="1"/>
  <c r="D42" i="1"/>
  <c r="C42" i="1"/>
  <c r="J40" i="1"/>
  <c r="J41" i="1" s="1"/>
  <c r="I40" i="1"/>
  <c r="I41" i="1" s="1"/>
  <c r="H40" i="1"/>
  <c r="H41" i="1" s="1"/>
  <c r="G40" i="1"/>
  <c r="G41" i="1" s="1"/>
  <c r="F40" i="1"/>
  <c r="F41" i="1" s="1"/>
  <c r="E40" i="1"/>
  <c r="E41" i="1" s="1"/>
  <c r="D40" i="1"/>
  <c r="D41" i="1" s="1"/>
  <c r="C40" i="1"/>
  <c r="C41" i="1" s="1"/>
</calcChain>
</file>

<file path=xl/sharedStrings.xml><?xml version="1.0" encoding="utf-8"?>
<sst xmlns="http://schemas.openxmlformats.org/spreadsheetml/2006/main" count="64" uniqueCount="52">
  <si>
    <t>白山市地下水位観測データ（令和６年１１月）</t>
    <rPh sb="0" eb="3">
      <t>ハクサンシ</t>
    </rPh>
    <rPh sb="3" eb="6">
      <t>チカスイ</t>
    </rPh>
    <rPh sb="6" eb="7">
      <t>イ</t>
    </rPh>
    <rPh sb="7" eb="9">
      <t>カンソク</t>
    </rPh>
    <rPh sb="13" eb="15">
      <t>レイワ</t>
    </rPh>
    <rPh sb="16" eb="17">
      <t>ネン</t>
    </rPh>
    <rPh sb="19" eb="20">
      <t>ガツ</t>
    </rPh>
    <phoneticPr fontId="2"/>
  </si>
  <si>
    <t>単位：</t>
    <phoneticPr fontId="2"/>
  </si>
  <si>
    <t>ｍ（GL表示値）</t>
    <rPh sb="4" eb="6">
      <t>ヒョウジ</t>
    </rPh>
    <rPh sb="6" eb="7">
      <t>チ</t>
    </rPh>
    <phoneticPr fontId="2"/>
  </si>
  <si>
    <t>松任地域観測井</t>
    <rPh sb="0" eb="2">
      <t>マットウ</t>
    </rPh>
    <rPh sb="2" eb="4">
      <t>チイキ</t>
    </rPh>
    <rPh sb="4" eb="6">
      <t>カンソク</t>
    </rPh>
    <rPh sb="6" eb="7">
      <t>イ</t>
    </rPh>
    <phoneticPr fontId="2"/>
  </si>
  <si>
    <t>美川地域観測井</t>
    <rPh sb="0" eb="2">
      <t>ミカワ</t>
    </rPh>
    <rPh sb="2" eb="4">
      <t>チイキ</t>
    </rPh>
    <rPh sb="4" eb="6">
      <t>カンソク</t>
    </rPh>
    <rPh sb="6" eb="7">
      <t>イ</t>
    </rPh>
    <phoneticPr fontId="2"/>
  </si>
  <si>
    <t>鶴来地域観測井</t>
    <rPh sb="0" eb="2">
      <t>ツルギ</t>
    </rPh>
    <rPh sb="2" eb="4">
      <t>チイキ</t>
    </rPh>
    <rPh sb="4" eb="6">
      <t>カンソク</t>
    </rPh>
    <rPh sb="6" eb="7">
      <t>イ</t>
    </rPh>
    <phoneticPr fontId="2"/>
  </si>
  <si>
    <t>所在地</t>
    <rPh sb="0" eb="3">
      <t>ショザイチ</t>
    </rPh>
    <phoneticPr fontId="2"/>
  </si>
  <si>
    <t>宮永町</t>
    <rPh sb="0" eb="3">
      <t>ミヤナガマチ</t>
    </rPh>
    <phoneticPr fontId="2"/>
  </si>
  <si>
    <t>笠間町</t>
    <rPh sb="0" eb="3">
      <t>カサママチ</t>
    </rPh>
    <phoneticPr fontId="2"/>
  </si>
  <si>
    <t>鹿島町</t>
    <rPh sb="0" eb="2">
      <t>カシマ</t>
    </rPh>
    <rPh sb="2" eb="3">
      <t>マチ</t>
    </rPh>
    <phoneticPr fontId="2"/>
  </si>
  <si>
    <t>美川本吉町</t>
    <rPh sb="0" eb="2">
      <t>ミカワ</t>
    </rPh>
    <rPh sb="2" eb="3">
      <t>ホン</t>
    </rPh>
    <rPh sb="3" eb="4">
      <t>キチ</t>
    </rPh>
    <rPh sb="4" eb="5">
      <t>マチ</t>
    </rPh>
    <phoneticPr fontId="2"/>
  </si>
  <si>
    <t>湊町ヲ</t>
    <rPh sb="0" eb="2">
      <t>ミナトマチ</t>
    </rPh>
    <phoneticPr fontId="2"/>
  </si>
  <si>
    <t>湊町レ</t>
    <rPh sb="0" eb="2">
      <t>ミナトマチ</t>
    </rPh>
    <phoneticPr fontId="2"/>
  </si>
  <si>
    <t>行町</t>
    <rPh sb="0" eb="1">
      <t>イ</t>
    </rPh>
    <rPh sb="1" eb="2">
      <t>マチ</t>
    </rPh>
    <phoneticPr fontId="2"/>
  </si>
  <si>
    <t>明島町</t>
    <rPh sb="0" eb="1">
      <t>メイ</t>
    </rPh>
    <rPh sb="1" eb="2">
      <t>シマ</t>
    </rPh>
    <rPh sb="2" eb="3">
      <t>マチ</t>
    </rPh>
    <phoneticPr fontId="2"/>
  </si>
  <si>
    <t>日</t>
    <phoneticPr fontId="2"/>
  </si>
  <si>
    <t>平均水位</t>
    <rPh sb="0" eb="2">
      <t>ヘイキン</t>
    </rPh>
    <rPh sb="2" eb="4">
      <t>スイイ</t>
    </rPh>
    <phoneticPr fontId="2"/>
  </si>
  <si>
    <t>１日</t>
  </si>
  <si>
    <t>２日</t>
  </si>
  <si>
    <t>３日</t>
  </si>
  <si>
    <t>４日</t>
  </si>
  <si>
    <t>５日</t>
  </si>
  <si>
    <t>６日</t>
  </si>
  <si>
    <t>７日</t>
  </si>
  <si>
    <t>８日</t>
  </si>
  <si>
    <t>９日</t>
  </si>
  <si>
    <t>欠測</t>
    <rPh sb="0" eb="2">
      <t>ケッソク</t>
    </rPh>
    <phoneticPr fontId="2"/>
  </si>
  <si>
    <t>10日</t>
  </si>
  <si>
    <t>11日</t>
  </si>
  <si>
    <t>12日</t>
  </si>
  <si>
    <t>13日</t>
  </si>
  <si>
    <t>14日</t>
  </si>
  <si>
    <t>15日</t>
  </si>
  <si>
    <t>16日</t>
  </si>
  <si>
    <t>17日</t>
  </si>
  <si>
    <t>18日</t>
  </si>
  <si>
    <t>19日</t>
  </si>
  <si>
    <t>20日</t>
  </si>
  <si>
    <t>21日</t>
  </si>
  <si>
    <t>22日</t>
  </si>
  <si>
    <t>23日</t>
  </si>
  <si>
    <t>24日</t>
  </si>
  <si>
    <t>25日</t>
  </si>
  <si>
    <t>26日</t>
  </si>
  <si>
    <t>27日</t>
  </si>
  <si>
    <t>28日</t>
  </si>
  <si>
    <t>29日</t>
  </si>
  <si>
    <t>30日</t>
  </si>
  <si>
    <t>個  数</t>
  </si>
  <si>
    <t>月平均</t>
    <rPh sb="0" eb="1">
      <t>ツキ</t>
    </rPh>
    <phoneticPr fontId="2"/>
  </si>
  <si>
    <t>月最高</t>
  </si>
  <si>
    <t>月最低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</si>
</sst>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name val="ＭＳ Ｐゴシック"/>
      <family val="3"/>
      <charset val="128"/>
    </font>
    <font>
      <sz val="14"/>
      <name val="ＭＳ 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 diagonalDown="1"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thin">
        <color auto="1"/>
      </diagonal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right"/>
    </xf>
    <xf numFmtId="0" fontId="4" fillId="0" borderId="0" xfId="0" applyFont="1" applyAlignment="1">
      <alignment horizontal="left"/>
    </xf>
    <xf numFmtId="0" fontId="4" fillId="0" borderId="1" xfId="0" applyFont="1" applyBorder="1" applyAlignment="1"/>
    <xf numFmtId="0" fontId="4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0" fillId="0" borderId="0" xfId="0" applyAlignment="1"/>
    <xf numFmtId="0" fontId="4" fillId="0" borderId="10" xfId="0" applyFont="1" applyBorder="1" applyAlignment="1">
      <alignment horizontal="center"/>
    </xf>
    <xf numFmtId="2" fontId="4" fillId="0" borderId="11" xfId="0" applyNumberFormat="1" applyFont="1" applyBorder="1" applyAlignment="1">
      <alignment horizontal="center"/>
    </xf>
    <xf numFmtId="2" fontId="4" fillId="0" borderId="12" xfId="0" applyNumberFormat="1" applyFont="1" applyBorder="1" applyAlignment="1">
      <alignment horizontal="center"/>
    </xf>
    <xf numFmtId="2" fontId="4" fillId="0" borderId="13" xfId="0" applyNumberFormat="1" applyFont="1" applyBorder="1" applyAlignment="1">
      <alignment horizontal="center"/>
    </xf>
    <xf numFmtId="2" fontId="4" fillId="0" borderId="14" xfId="0" applyNumberFormat="1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2" fontId="4" fillId="0" borderId="16" xfId="0" applyNumberFormat="1" applyFont="1" applyBorder="1" applyAlignment="1">
      <alignment horizontal="center"/>
    </xf>
    <xf numFmtId="2" fontId="4" fillId="0" borderId="17" xfId="0" applyNumberFormat="1" applyFont="1" applyBorder="1" applyAlignment="1">
      <alignment horizontal="center"/>
    </xf>
    <xf numFmtId="2" fontId="4" fillId="0" borderId="18" xfId="0" applyNumberFormat="1" applyFont="1" applyBorder="1" applyAlignment="1">
      <alignment horizontal="center"/>
    </xf>
    <xf numFmtId="2" fontId="4" fillId="0" borderId="19" xfId="0" applyNumberFormat="1" applyFont="1" applyBorder="1" applyAlignment="1">
      <alignment horizontal="center"/>
    </xf>
    <xf numFmtId="0" fontId="0" fillId="0" borderId="0" xfId="0" applyBorder="1" applyAlignment="1"/>
    <xf numFmtId="0" fontId="4" fillId="0" borderId="20" xfId="0" applyFont="1" applyBorder="1" applyAlignment="1">
      <alignment horizontal="center"/>
    </xf>
    <xf numFmtId="2" fontId="4" fillId="0" borderId="21" xfId="0" applyNumberFormat="1" applyFont="1" applyBorder="1" applyAlignment="1">
      <alignment horizontal="center"/>
    </xf>
    <xf numFmtId="2" fontId="4" fillId="0" borderId="22" xfId="0" applyNumberFormat="1" applyFont="1" applyBorder="1" applyAlignment="1">
      <alignment horizontal="center"/>
    </xf>
    <xf numFmtId="2" fontId="4" fillId="0" borderId="23" xfId="0" applyNumberFormat="1" applyFont="1" applyBorder="1" applyAlignment="1">
      <alignment horizontal="center"/>
    </xf>
    <xf numFmtId="2" fontId="4" fillId="0" borderId="24" xfId="0" applyNumberFormat="1" applyFont="1" applyBorder="1" applyAlignment="1">
      <alignment horizontal="center"/>
    </xf>
    <xf numFmtId="2" fontId="4" fillId="0" borderId="25" xfId="0" applyNumberFormat="1" applyFont="1" applyBorder="1" applyAlignment="1">
      <alignment horizontal="center"/>
    </xf>
    <xf numFmtId="2" fontId="4" fillId="0" borderId="26" xfId="0" applyNumberFormat="1" applyFont="1" applyBorder="1" applyAlignment="1">
      <alignment horizontal="center"/>
    </xf>
    <xf numFmtId="2" fontId="4" fillId="0" borderId="27" xfId="0" applyNumberFormat="1" applyFont="1" applyBorder="1" applyAlignment="1">
      <alignment horizontal="center"/>
    </xf>
    <xf numFmtId="2" fontId="4" fillId="0" borderId="28" xfId="0" applyNumberFormat="1" applyFont="1" applyBorder="1" applyAlignment="1">
      <alignment horizontal="center"/>
    </xf>
    <xf numFmtId="0" fontId="4" fillId="0" borderId="29" xfId="0" applyFont="1" applyBorder="1" applyAlignment="1">
      <alignment horizontal="center"/>
    </xf>
    <xf numFmtId="0" fontId="4" fillId="0" borderId="30" xfId="0" applyFont="1" applyBorder="1" applyAlignment="1">
      <alignment horizontal="center"/>
    </xf>
    <xf numFmtId="2" fontId="4" fillId="0" borderId="31" xfId="0" applyNumberFormat="1" applyFont="1" applyBorder="1" applyAlignment="1">
      <alignment horizontal="center"/>
    </xf>
    <xf numFmtId="2" fontId="4" fillId="0" borderId="32" xfId="0" applyNumberFormat="1" applyFont="1" applyBorder="1" applyAlignment="1">
      <alignment horizontal="center"/>
    </xf>
    <xf numFmtId="2" fontId="4" fillId="0" borderId="33" xfId="0" applyNumberFormat="1" applyFont="1" applyBorder="1" applyAlignment="1">
      <alignment horizontal="center"/>
    </xf>
    <xf numFmtId="2" fontId="4" fillId="0" borderId="34" xfId="0" applyNumberFormat="1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0" fillId="0" borderId="0" xfId="0" applyAlignment="1">
      <alignment horizontal="center"/>
    </xf>
    <xf numFmtId="0" fontId="4" fillId="0" borderId="35" xfId="0" applyFont="1" applyBorder="1" applyAlignment="1">
      <alignment horizontal="center"/>
    </xf>
    <xf numFmtId="2" fontId="4" fillId="0" borderId="35" xfId="0" applyNumberFormat="1" applyFont="1" applyBorder="1" applyAlignment="1">
      <alignment horizontal="center"/>
    </xf>
    <xf numFmtId="0" fontId="0" fillId="0" borderId="35" xfId="0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794CFB-E7C0-42AE-AA08-9D53F4282A22}">
  <sheetPr>
    <pageSetUpPr fitToPage="1"/>
  </sheetPr>
  <dimension ref="B1:M43"/>
  <sheetViews>
    <sheetView tabSelected="1" zoomScaleNormal="100" workbookViewId="0">
      <selection activeCell="B1" sqref="B1:J1"/>
    </sheetView>
  </sheetViews>
  <sheetFormatPr defaultRowHeight="13.5"/>
  <cols>
    <col min="1" max="1" width="1.625" style="19" customWidth="1"/>
    <col min="2" max="2" width="9.75" style="19" customWidth="1"/>
    <col min="3" max="10" width="10.625" style="47" customWidth="1"/>
    <col min="11" max="254" width="9" style="19"/>
    <col min="255" max="266" width="10.75" style="19" customWidth="1"/>
    <col min="267" max="510" width="9" style="19"/>
    <col min="511" max="522" width="10.75" style="19" customWidth="1"/>
    <col min="523" max="766" width="9" style="19"/>
    <col min="767" max="778" width="10.75" style="19" customWidth="1"/>
    <col min="779" max="1022" width="9" style="19"/>
    <col min="1023" max="1034" width="10.75" style="19" customWidth="1"/>
    <col min="1035" max="1278" width="9" style="19"/>
    <col min="1279" max="1290" width="10.75" style="19" customWidth="1"/>
    <col min="1291" max="1534" width="9" style="19"/>
    <col min="1535" max="1546" width="10.75" style="19" customWidth="1"/>
    <col min="1547" max="1790" width="9" style="19"/>
    <col min="1791" max="1802" width="10.75" style="19" customWidth="1"/>
    <col min="1803" max="2046" width="9" style="19"/>
    <col min="2047" max="2058" width="10.75" style="19" customWidth="1"/>
    <col min="2059" max="2302" width="9" style="19"/>
    <col min="2303" max="2314" width="10.75" style="19" customWidth="1"/>
    <col min="2315" max="2558" width="9" style="19"/>
    <col min="2559" max="2570" width="10.75" style="19" customWidth="1"/>
    <col min="2571" max="2814" width="9" style="19"/>
    <col min="2815" max="2826" width="10.75" style="19" customWidth="1"/>
    <col min="2827" max="3070" width="9" style="19"/>
    <col min="3071" max="3082" width="10.75" style="19" customWidth="1"/>
    <col min="3083" max="3326" width="9" style="19"/>
    <col min="3327" max="3338" width="10.75" style="19" customWidth="1"/>
    <col min="3339" max="3582" width="9" style="19"/>
    <col min="3583" max="3594" width="10.75" style="19" customWidth="1"/>
    <col min="3595" max="3838" width="9" style="19"/>
    <col min="3839" max="3850" width="10.75" style="19" customWidth="1"/>
    <col min="3851" max="4094" width="9" style="19"/>
    <col min="4095" max="4106" width="10.75" style="19" customWidth="1"/>
    <col min="4107" max="4350" width="9" style="19"/>
    <col min="4351" max="4362" width="10.75" style="19" customWidth="1"/>
    <col min="4363" max="4606" width="9" style="19"/>
    <col min="4607" max="4618" width="10.75" style="19" customWidth="1"/>
    <col min="4619" max="4862" width="9" style="19"/>
    <col min="4863" max="4874" width="10.75" style="19" customWidth="1"/>
    <col min="4875" max="5118" width="9" style="19"/>
    <col min="5119" max="5130" width="10.75" style="19" customWidth="1"/>
    <col min="5131" max="5374" width="9" style="19"/>
    <col min="5375" max="5386" width="10.75" style="19" customWidth="1"/>
    <col min="5387" max="5630" width="9" style="19"/>
    <col min="5631" max="5642" width="10.75" style="19" customWidth="1"/>
    <col min="5643" max="5886" width="9" style="19"/>
    <col min="5887" max="5898" width="10.75" style="19" customWidth="1"/>
    <col min="5899" max="6142" width="9" style="19"/>
    <col min="6143" max="6154" width="10.75" style="19" customWidth="1"/>
    <col min="6155" max="6398" width="9" style="19"/>
    <col min="6399" max="6410" width="10.75" style="19" customWidth="1"/>
    <col min="6411" max="6654" width="9" style="19"/>
    <col min="6655" max="6666" width="10.75" style="19" customWidth="1"/>
    <col min="6667" max="6910" width="9" style="19"/>
    <col min="6911" max="6922" width="10.75" style="19" customWidth="1"/>
    <col min="6923" max="7166" width="9" style="19"/>
    <col min="7167" max="7178" width="10.75" style="19" customWidth="1"/>
    <col min="7179" max="7422" width="9" style="19"/>
    <col min="7423" max="7434" width="10.75" style="19" customWidth="1"/>
    <col min="7435" max="7678" width="9" style="19"/>
    <col min="7679" max="7690" width="10.75" style="19" customWidth="1"/>
    <col min="7691" max="7934" width="9" style="19"/>
    <col min="7935" max="7946" width="10.75" style="19" customWidth="1"/>
    <col min="7947" max="8190" width="9" style="19"/>
    <col min="8191" max="8202" width="10.75" style="19" customWidth="1"/>
    <col min="8203" max="8446" width="9" style="19"/>
    <col min="8447" max="8458" width="10.75" style="19" customWidth="1"/>
    <col min="8459" max="8702" width="9" style="19"/>
    <col min="8703" max="8714" width="10.75" style="19" customWidth="1"/>
    <col min="8715" max="8958" width="9" style="19"/>
    <col min="8959" max="8970" width="10.75" style="19" customWidth="1"/>
    <col min="8971" max="9214" width="9" style="19"/>
    <col min="9215" max="9226" width="10.75" style="19" customWidth="1"/>
    <col min="9227" max="9470" width="9" style="19"/>
    <col min="9471" max="9482" width="10.75" style="19" customWidth="1"/>
    <col min="9483" max="9726" width="9" style="19"/>
    <col min="9727" max="9738" width="10.75" style="19" customWidth="1"/>
    <col min="9739" max="9982" width="9" style="19"/>
    <col min="9983" max="9994" width="10.75" style="19" customWidth="1"/>
    <col min="9995" max="10238" width="9" style="19"/>
    <col min="10239" max="10250" width="10.75" style="19" customWidth="1"/>
    <col min="10251" max="10494" width="9" style="19"/>
    <col min="10495" max="10506" width="10.75" style="19" customWidth="1"/>
    <col min="10507" max="10750" width="9" style="19"/>
    <col min="10751" max="10762" width="10.75" style="19" customWidth="1"/>
    <col min="10763" max="11006" width="9" style="19"/>
    <col min="11007" max="11018" width="10.75" style="19" customWidth="1"/>
    <col min="11019" max="11262" width="9" style="19"/>
    <col min="11263" max="11274" width="10.75" style="19" customWidth="1"/>
    <col min="11275" max="11518" width="9" style="19"/>
    <col min="11519" max="11530" width="10.75" style="19" customWidth="1"/>
    <col min="11531" max="11774" width="9" style="19"/>
    <col min="11775" max="11786" width="10.75" style="19" customWidth="1"/>
    <col min="11787" max="12030" width="9" style="19"/>
    <col min="12031" max="12042" width="10.75" style="19" customWidth="1"/>
    <col min="12043" max="12286" width="9" style="19"/>
    <col min="12287" max="12298" width="10.75" style="19" customWidth="1"/>
    <col min="12299" max="12542" width="9" style="19"/>
    <col min="12543" max="12554" width="10.75" style="19" customWidth="1"/>
    <col min="12555" max="12798" width="9" style="19"/>
    <col min="12799" max="12810" width="10.75" style="19" customWidth="1"/>
    <col min="12811" max="13054" width="9" style="19"/>
    <col min="13055" max="13066" width="10.75" style="19" customWidth="1"/>
    <col min="13067" max="13310" width="9" style="19"/>
    <col min="13311" max="13322" width="10.75" style="19" customWidth="1"/>
    <col min="13323" max="13566" width="9" style="19"/>
    <col min="13567" max="13578" width="10.75" style="19" customWidth="1"/>
    <col min="13579" max="13822" width="9" style="19"/>
    <col min="13823" max="13834" width="10.75" style="19" customWidth="1"/>
    <col min="13835" max="14078" width="9" style="19"/>
    <col min="14079" max="14090" width="10.75" style="19" customWidth="1"/>
    <col min="14091" max="14334" width="9" style="19"/>
    <col min="14335" max="14346" width="10.75" style="19" customWidth="1"/>
    <col min="14347" max="14590" width="9" style="19"/>
    <col min="14591" max="14602" width="10.75" style="19" customWidth="1"/>
    <col min="14603" max="14846" width="9" style="19"/>
    <col min="14847" max="14858" width="10.75" style="19" customWidth="1"/>
    <col min="14859" max="15102" width="9" style="19"/>
    <col min="15103" max="15114" width="10.75" style="19" customWidth="1"/>
    <col min="15115" max="15358" width="9" style="19"/>
    <col min="15359" max="15370" width="10.75" style="19" customWidth="1"/>
    <col min="15371" max="15614" width="9" style="19"/>
    <col min="15615" max="15626" width="10.75" style="19" customWidth="1"/>
    <col min="15627" max="15870" width="9" style="19"/>
    <col min="15871" max="15882" width="10.75" style="19" customWidth="1"/>
    <col min="15883" max="16126" width="9" style="19"/>
    <col min="16127" max="16138" width="10.75" style="19" customWidth="1"/>
    <col min="16139" max="16384" width="9" style="19"/>
  </cols>
  <sheetData>
    <row r="1" spans="2:13" s="3" customFormat="1" ht="17.25">
      <c r="B1" s="1" t="s">
        <v>0</v>
      </c>
      <c r="C1" s="2"/>
      <c r="D1" s="2"/>
      <c r="E1" s="2"/>
      <c r="F1" s="2"/>
      <c r="G1" s="2"/>
      <c r="H1" s="2"/>
      <c r="I1" s="2"/>
      <c r="J1" s="2"/>
    </row>
    <row r="2" spans="2:13" s="3" customFormat="1">
      <c r="C2" s="4"/>
      <c r="D2" s="4"/>
      <c r="E2" s="4"/>
      <c r="F2" s="4"/>
      <c r="G2" s="4"/>
      <c r="H2" s="4"/>
      <c r="I2" s="5"/>
      <c r="J2" s="6"/>
    </row>
    <row r="3" spans="2:13" s="3" customFormat="1">
      <c r="C3" s="4"/>
      <c r="D3" s="4"/>
      <c r="E3" s="4"/>
      <c r="F3" s="4"/>
      <c r="G3" s="4"/>
      <c r="H3" s="4"/>
      <c r="I3" s="7" t="s">
        <v>1</v>
      </c>
      <c r="J3" s="8" t="s">
        <v>2</v>
      </c>
    </row>
    <row r="4" spans="2:13" s="3" customFormat="1" ht="14.25" thickBot="1">
      <c r="C4" s="4"/>
      <c r="D4" s="4"/>
      <c r="E4" s="4"/>
      <c r="F4" s="4"/>
      <c r="G4" s="4"/>
      <c r="H4" s="4"/>
      <c r="I4" s="4"/>
      <c r="J4" s="4"/>
    </row>
    <row r="5" spans="2:13" s="3" customFormat="1">
      <c r="B5" s="9"/>
      <c r="C5" s="10" t="s">
        <v>3</v>
      </c>
      <c r="D5" s="11"/>
      <c r="E5" s="10" t="s">
        <v>4</v>
      </c>
      <c r="F5" s="11"/>
      <c r="G5" s="11"/>
      <c r="H5" s="11"/>
      <c r="I5" s="10" t="s">
        <v>5</v>
      </c>
      <c r="J5" s="12"/>
    </row>
    <row r="6" spans="2:13" s="3" customFormat="1">
      <c r="B6" s="13" t="s">
        <v>6</v>
      </c>
      <c r="C6" s="14" t="s">
        <v>7</v>
      </c>
      <c r="D6" s="14" t="s">
        <v>8</v>
      </c>
      <c r="E6" s="14" t="s">
        <v>9</v>
      </c>
      <c r="F6" s="14" t="s">
        <v>10</v>
      </c>
      <c r="G6" s="14" t="s">
        <v>11</v>
      </c>
      <c r="H6" s="14" t="s">
        <v>12</v>
      </c>
      <c r="I6" s="14" t="s">
        <v>13</v>
      </c>
      <c r="J6" s="15" t="s">
        <v>14</v>
      </c>
    </row>
    <row r="7" spans="2:13" ht="14.25" thickBot="1">
      <c r="B7" s="16" t="s">
        <v>15</v>
      </c>
      <c r="C7" s="17" t="s">
        <v>16</v>
      </c>
      <c r="D7" s="17" t="s">
        <v>16</v>
      </c>
      <c r="E7" s="17" t="s">
        <v>16</v>
      </c>
      <c r="F7" s="17" t="s">
        <v>16</v>
      </c>
      <c r="G7" s="17" t="s">
        <v>16</v>
      </c>
      <c r="H7" s="17" t="s">
        <v>16</v>
      </c>
      <c r="I7" s="17" t="s">
        <v>16</v>
      </c>
      <c r="J7" s="18" t="s">
        <v>16</v>
      </c>
    </row>
    <row r="8" spans="2:13" ht="13.5" customHeight="1">
      <c r="B8" s="20" t="s">
        <v>17</v>
      </c>
      <c r="C8" s="21">
        <v>-8.01</v>
      </c>
      <c r="D8" s="22">
        <v>-8.86</v>
      </c>
      <c r="E8" s="21">
        <v>-1.45</v>
      </c>
      <c r="F8" s="23">
        <v>-0.05</v>
      </c>
      <c r="G8" s="23">
        <v>-1.1100000000000001</v>
      </c>
      <c r="H8" s="22">
        <v>-6.81</v>
      </c>
      <c r="I8" s="21">
        <v>-38.9</v>
      </c>
      <c r="J8" s="24">
        <v>-16.5</v>
      </c>
    </row>
    <row r="9" spans="2:13" ht="13.5" customHeight="1">
      <c r="B9" s="25" t="s">
        <v>18</v>
      </c>
      <c r="C9" s="26">
        <v>-7.98</v>
      </c>
      <c r="D9" s="27">
        <v>-8.85</v>
      </c>
      <c r="E9" s="26">
        <v>-1.32</v>
      </c>
      <c r="F9" s="28">
        <v>0.12</v>
      </c>
      <c r="G9" s="28">
        <v>-0.84</v>
      </c>
      <c r="H9" s="27">
        <v>-6.56</v>
      </c>
      <c r="I9" s="26">
        <v>-38.6</v>
      </c>
      <c r="J9" s="29">
        <v>-16.5</v>
      </c>
    </row>
    <row r="10" spans="2:13" ht="13.5" customHeight="1">
      <c r="B10" s="25" t="s">
        <v>19</v>
      </c>
      <c r="C10" s="26">
        <v>-7.94</v>
      </c>
      <c r="D10" s="27">
        <v>-8.76</v>
      </c>
      <c r="E10" s="26">
        <v>-1.28</v>
      </c>
      <c r="F10" s="28">
        <v>0.16</v>
      </c>
      <c r="G10" s="28">
        <v>-0.74</v>
      </c>
      <c r="H10" s="27">
        <v>-6.48</v>
      </c>
      <c r="I10" s="26">
        <v>-38.700000000000003</v>
      </c>
      <c r="J10" s="29">
        <v>-15.3</v>
      </c>
    </row>
    <row r="11" spans="2:13" ht="13.5" customHeight="1">
      <c r="B11" s="25" t="s">
        <v>20</v>
      </c>
      <c r="C11" s="26">
        <v>-7.91</v>
      </c>
      <c r="D11" s="27">
        <v>-8.7100000000000009</v>
      </c>
      <c r="E11" s="26">
        <v>-1.28</v>
      </c>
      <c r="F11" s="28">
        <v>0.12</v>
      </c>
      <c r="G11" s="28">
        <v>-0.78</v>
      </c>
      <c r="H11" s="27">
        <v>-6.51</v>
      </c>
      <c r="I11" s="26">
        <v>-38.200000000000003</v>
      </c>
      <c r="J11" s="29">
        <v>-14.8</v>
      </c>
      <c r="M11" s="30"/>
    </row>
    <row r="12" spans="2:13" ht="13.5" customHeight="1">
      <c r="B12" s="31" t="s">
        <v>21</v>
      </c>
      <c r="C12" s="26">
        <v>-7.9</v>
      </c>
      <c r="D12" s="27">
        <v>-8.7100000000000009</v>
      </c>
      <c r="E12" s="26">
        <v>-1.35</v>
      </c>
      <c r="F12" s="28">
        <v>7.0000000000000007E-2</v>
      </c>
      <c r="G12" s="28">
        <v>-0.93</v>
      </c>
      <c r="H12" s="27">
        <v>-6.65</v>
      </c>
      <c r="I12" s="26">
        <v>-37.799999999999997</v>
      </c>
      <c r="J12" s="29">
        <v>-14.6</v>
      </c>
    </row>
    <row r="13" spans="2:13" ht="13.5" customHeight="1">
      <c r="B13" s="25" t="s">
        <v>22</v>
      </c>
      <c r="C13" s="32">
        <v>-7.91</v>
      </c>
      <c r="D13" s="33">
        <v>-8.69</v>
      </c>
      <c r="E13" s="32">
        <v>-1.42</v>
      </c>
      <c r="F13" s="34">
        <v>0.01</v>
      </c>
      <c r="G13" s="34">
        <v>-1.03</v>
      </c>
      <c r="H13" s="33">
        <v>-6.74</v>
      </c>
      <c r="I13" s="32">
        <v>-37.5</v>
      </c>
      <c r="J13" s="35">
        <v>-14.6</v>
      </c>
    </row>
    <row r="14" spans="2:13" ht="13.5" customHeight="1">
      <c r="B14" s="25" t="s">
        <v>23</v>
      </c>
      <c r="C14" s="26">
        <v>-7.91</v>
      </c>
      <c r="D14" s="27">
        <v>-8.67</v>
      </c>
      <c r="E14" s="26">
        <v>-1.4</v>
      </c>
      <c r="F14" s="28">
        <v>0.02</v>
      </c>
      <c r="G14" s="28">
        <v>-1.05</v>
      </c>
      <c r="H14" s="27">
        <v>-6.74</v>
      </c>
      <c r="I14" s="26">
        <v>-37.4</v>
      </c>
      <c r="J14" s="29">
        <v>-14.6</v>
      </c>
    </row>
    <row r="15" spans="2:13" ht="13.5" customHeight="1">
      <c r="B15" s="25" t="s">
        <v>24</v>
      </c>
      <c r="C15" s="26">
        <v>-7.91</v>
      </c>
      <c r="D15" s="27">
        <v>-8.65</v>
      </c>
      <c r="E15" s="26">
        <v>-1.43</v>
      </c>
      <c r="F15" s="28">
        <v>-0.02</v>
      </c>
      <c r="G15" s="28">
        <v>-1.1000000000000001</v>
      </c>
      <c r="H15" s="27">
        <v>-6.8</v>
      </c>
      <c r="I15" s="26">
        <v>-37.4</v>
      </c>
      <c r="J15" s="29">
        <v>-14.5</v>
      </c>
    </row>
    <row r="16" spans="2:13" ht="13.5" customHeight="1">
      <c r="B16" s="25" t="s">
        <v>25</v>
      </c>
      <c r="C16" s="26">
        <v>-7.88</v>
      </c>
      <c r="D16" s="27">
        <v>-8.6</v>
      </c>
      <c r="E16" s="26">
        <v>-1.4</v>
      </c>
      <c r="F16" s="28">
        <v>0.02</v>
      </c>
      <c r="G16" s="28">
        <v>-0.99</v>
      </c>
      <c r="H16" s="27">
        <v>-6.7</v>
      </c>
      <c r="I16" s="26" t="s">
        <v>26</v>
      </c>
      <c r="J16" s="29">
        <v>-14.5</v>
      </c>
    </row>
    <row r="17" spans="2:10" ht="13.5" customHeight="1">
      <c r="B17" s="31" t="s">
        <v>27</v>
      </c>
      <c r="C17" s="36">
        <v>-7.84</v>
      </c>
      <c r="D17" s="37">
        <v>-8.57</v>
      </c>
      <c r="E17" s="36">
        <v>-1.35</v>
      </c>
      <c r="F17" s="38">
        <v>0.05</v>
      </c>
      <c r="G17" s="38">
        <v>-0.9</v>
      </c>
      <c r="H17" s="37">
        <v>-6.62</v>
      </c>
      <c r="I17" s="36" t="s">
        <v>26</v>
      </c>
      <c r="J17" s="39">
        <v>-14.5</v>
      </c>
    </row>
    <row r="18" spans="2:10" ht="13.5" customHeight="1">
      <c r="B18" s="25" t="s">
        <v>28</v>
      </c>
      <c r="C18" s="26">
        <v>-7.84</v>
      </c>
      <c r="D18" s="27">
        <v>-8.58</v>
      </c>
      <c r="E18" s="26">
        <v>-1.39</v>
      </c>
      <c r="F18" s="28">
        <v>-0.01</v>
      </c>
      <c r="G18" s="28">
        <v>-1.02</v>
      </c>
      <c r="H18" s="27">
        <v>-6.73</v>
      </c>
      <c r="I18" s="26" t="s">
        <v>26</v>
      </c>
      <c r="J18" s="29">
        <v>-14.6</v>
      </c>
    </row>
    <row r="19" spans="2:10" ht="13.5" customHeight="1">
      <c r="B19" s="25" t="s">
        <v>29</v>
      </c>
      <c r="C19" s="26">
        <v>-7.87</v>
      </c>
      <c r="D19" s="27">
        <v>-8.57</v>
      </c>
      <c r="E19" s="26">
        <v>-1.41</v>
      </c>
      <c r="F19" s="28">
        <v>-0.04</v>
      </c>
      <c r="G19" s="28">
        <v>-1.1100000000000001</v>
      </c>
      <c r="H19" s="27">
        <v>-6.81</v>
      </c>
      <c r="I19" s="26" t="s">
        <v>26</v>
      </c>
      <c r="J19" s="29">
        <v>-14.7</v>
      </c>
    </row>
    <row r="20" spans="2:10" ht="13.5" customHeight="1">
      <c r="B20" s="25" t="s">
        <v>30</v>
      </c>
      <c r="C20" s="26">
        <v>-7.88</v>
      </c>
      <c r="D20" s="27">
        <v>-8.57</v>
      </c>
      <c r="E20" s="26">
        <v>-1.39</v>
      </c>
      <c r="F20" s="28">
        <v>-0.04</v>
      </c>
      <c r="G20" s="28">
        <v>-1.1100000000000001</v>
      </c>
      <c r="H20" s="27">
        <v>-6.81</v>
      </c>
      <c r="I20" s="26" t="s">
        <v>26</v>
      </c>
      <c r="J20" s="29">
        <v>-14.8</v>
      </c>
    </row>
    <row r="21" spans="2:10" ht="13.5" customHeight="1">
      <c r="B21" s="25" t="s">
        <v>31</v>
      </c>
      <c r="C21" s="26">
        <v>-7.9</v>
      </c>
      <c r="D21" s="27">
        <v>-8.56</v>
      </c>
      <c r="E21" s="26">
        <v>-1.43</v>
      </c>
      <c r="F21" s="28">
        <v>-0.06</v>
      </c>
      <c r="G21" s="28">
        <v>-1.1399999999999999</v>
      </c>
      <c r="H21" s="27">
        <v>-6.85</v>
      </c>
      <c r="I21" s="26" t="s">
        <v>26</v>
      </c>
      <c r="J21" s="29">
        <v>-14.9</v>
      </c>
    </row>
    <row r="22" spans="2:10" ht="13.5" customHeight="1">
      <c r="B22" s="25" t="s">
        <v>32</v>
      </c>
      <c r="C22" s="26">
        <v>-7.9</v>
      </c>
      <c r="D22" s="27">
        <v>-8.57</v>
      </c>
      <c r="E22" s="26">
        <v>-1.42</v>
      </c>
      <c r="F22" s="28">
        <v>-0.05</v>
      </c>
      <c r="G22" s="28">
        <v>-1.1299999999999999</v>
      </c>
      <c r="H22" s="27">
        <v>-6.85</v>
      </c>
      <c r="I22" s="26">
        <v>-37.6</v>
      </c>
      <c r="J22" s="29">
        <v>-15</v>
      </c>
    </row>
    <row r="23" spans="2:10" ht="13.5" customHeight="1">
      <c r="B23" s="40" t="s">
        <v>33</v>
      </c>
      <c r="C23" s="32">
        <v>-7.89</v>
      </c>
      <c r="D23" s="33">
        <v>-8.5399999999999991</v>
      </c>
      <c r="E23" s="32">
        <v>-1.38</v>
      </c>
      <c r="F23" s="34">
        <v>0</v>
      </c>
      <c r="G23" s="34">
        <v>-0.98</v>
      </c>
      <c r="H23" s="33">
        <v>-6.71</v>
      </c>
      <c r="I23" s="32">
        <v>-37.299999999999997</v>
      </c>
      <c r="J23" s="35">
        <v>-15.1</v>
      </c>
    </row>
    <row r="24" spans="2:10" ht="13.5" customHeight="1">
      <c r="B24" s="25" t="s">
        <v>34</v>
      </c>
      <c r="C24" s="26">
        <v>-7.86</v>
      </c>
      <c r="D24" s="27">
        <v>-8.5299999999999994</v>
      </c>
      <c r="E24" s="26">
        <v>-1.28</v>
      </c>
      <c r="F24" s="28">
        <v>0.08</v>
      </c>
      <c r="G24" s="28">
        <v>-0.84</v>
      </c>
      <c r="H24" s="27">
        <v>-6.56</v>
      </c>
      <c r="I24" s="26">
        <v>-37.299999999999997</v>
      </c>
      <c r="J24" s="29">
        <v>-15.1</v>
      </c>
    </row>
    <row r="25" spans="2:10" ht="13.5" customHeight="1">
      <c r="B25" s="25" t="s">
        <v>35</v>
      </c>
      <c r="C25" s="26">
        <v>-7.89</v>
      </c>
      <c r="D25" s="27">
        <v>-8.5500000000000007</v>
      </c>
      <c r="E25" s="26">
        <v>-1.34</v>
      </c>
      <c r="F25" s="28">
        <v>0.04</v>
      </c>
      <c r="G25" s="28">
        <v>-0.94</v>
      </c>
      <c r="H25" s="27">
        <v>-6.67</v>
      </c>
      <c r="I25" s="26">
        <v>-37.5</v>
      </c>
      <c r="J25" s="29">
        <v>-15.3</v>
      </c>
    </row>
    <row r="26" spans="2:10" ht="13.5" customHeight="1">
      <c r="B26" s="25" t="s">
        <v>36</v>
      </c>
      <c r="C26" s="26">
        <v>-7.93</v>
      </c>
      <c r="D26" s="27">
        <v>-8.56</v>
      </c>
      <c r="E26" s="26">
        <v>-1.44</v>
      </c>
      <c r="F26" s="28">
        <v>-0.02</v>
      </c>
      <c r="G26" s="28">
        <v>-1.05</v>
      </c>
      <c r="H26" s="27">
        <v>-6.77</v>
      </c>
      <c r="I26" s="26">
        <v>-37.6</v>
      </c>
      <c r="J26" s="29">
        <v>-15.2</v>
      </c>
    </row>
    <row r="27" spans="2:10" ht="13.5" customHeight="1">
      <c r="B27" s="31" t="s">
        <v>37</v>
      </c>
      <c r="C27" s="36">
        <v>-7.95</v>
      </c>
      <c r="D27" s="37">
        <v>-8.58</v>
      </c>
      <c r="E27" s="36">
        <v>-1.45</v>
      </c>
      <c r="F27" s="38">
        <v>-7.0000000000000007E-2</v>
      </c>
      <c r="G27" s="38">
        <v>-1.1499999999999999</v>
      </c>
      <c r="H27" s="37">
        <v>-6.87</v>
      </c>
      <c r="I27" s="36">
        <v>-37.700000000000003</v>
      </c>
      <c r="J27" s="39">
        <v>-15.3</v>
      </c>
    </row>
    <row r="28" spans="2:10" ht="13.5" customHeight="1">
      <c r="B28" s="25" t="s">
        <v>38</v>
      </c>
      <c r="C28" s="26">
        <v>-7.96</v>
      </c>
      <c r="D28" s="27">
        <v>-8.58</v>
      </c>
      <c r="E28" s="26">
        <v>-1.4</v>
      </c>
      <c r="F28" s="28">
        <v>-0.06</v>
      </c>
      <c r="G28" s="28">
        <v>-1.1200000000000001</v>
      </c>
      <c r="H28" s="27">
        <v>-6.83</v>
      </c>
      <c r="I28" s="26">
        <v>-37.799999999999997</v>
      </c>
      <c r="J28" s="29">
        <v>-15.3</v>
      </c>
    </row>
    <row r="29" spans="2:10" ht="13.5" customHeight="1">
      <c r="B29" s="25" t="s">
        <v>39</v>
      </c>
      <c r="C29" s="26">
        <v>-7.97</v>
      </c>
      <c r="D29" s="27">
        <v>-8.59</v>
      </c>
      <c r="E29" s="26">
        <v>-1.37</v>
      </c>
      <c r="F29" s="28">
        <v>-0.02</v>
      </c>
      <c r="G29" s="28">
        <v>-1.06</v>
      </c>
      <c r="H29" s="27">
        <v>-6.77</v>
      </c>
      <c r="I29" s="26">
        <v>-37.9</v>
      </c>
      <c r="J29" s="29">
        <v>-15.3</v>
      </c>
    </row>
    <row r="30" spans="2:10" ht="13.5" customHeight="1">
      <c r="B30" s="25" t="s">
        <v>40</v>
      </c>
      <c r="C30" s="26">
        <v>-7.96</v>
      </c>
      <c r="D30" s="27">
        <v>-8.5399999999999991</v>
      </c>
      <c r="E30" s="26">
        <v>-1.29</v>
      </c>
      <c r="F30" s="28">
        <v>0.08</v>
      </c>
      <c r="G30" s="28">
        <v>-0.89</v>
      </c>
      <c r="H30" s="27">
        <v>-6.59</v>
      </c>
      <c r="I30" s="26">
        <v>-38</v>
      </c>
      <c r="J30" s="29">
        <v>-15.3</v>
      </c>
    </row>
    <row r="31" spans="2:10" ht="13.5" customHeight="1">
      <c r="B31" s="25" t="s">
        <v>41</v>
      </c>
      <c r="C31" s="26">
        <v>-7.94</v>
      </c>
      <c r="D31" s="27">
        <v>-8.51</v>
      </c>
      <c r="E31" s="26">
        <v>-1.26</v>
      </c>
      <c r="F31" s="28">
        <v>0.1</v>
      </c>
      <c r="G31" s="28">
        <v>-0.79</v>
      </c>
      <c r="H31" s="27">
        <v>-6.54</v>
      </c>
      <c r="I31" s="26">
        <v>-38</v>
      </c>
      <c r="J31" s="29">
        <v>-15.3</v>
      </c>
    </row>
    <row r="32" spans="2:10" ht="13.5" customHeight="1">
      <c r="B32" s="25" t="s">
        <v>42</v>
      </c>
      <c r="C32" s="26">
        <v>-7.96</v>
      </c>
      <c r="D32" s="27">
        <v>-8.52</v>
      </c>
      <c r="E32" s="26">
        <v>-1.34</v>
      </c>
      <c r="F32" s="28">
        <v>0</v>
      </c>
      <c r="G32" s="28">
        <v>-1</v>
      </c>
      <c r="H32" s="27">
        <v>-6.73</v>
      </c>
      <c r="I32" s="26">
        <v>-38.1</v>
      </c>
      <c r="J32" s="29">
        <v>-15.3</v>
      </c>
    </row>
    <row r="33" spans="2:10" ht="13.5" customHeight="1">
      <c r="B33" s="40" t="s">
        <v>43</v>
      </c>
      <c r="C33" s="32">
        <v>-7.95</v>
      </c>
      <c r="D33" s="33">
        <v>-8.51</v>
      </c>
      <c r="E33" s="32">
        <v>-1.34</v>
      </c>
      <c r="F33" s="34">
        <v>-0.02</v>
      </c>
      <c r="G33" s="34">
        <v>-1</v>
      </c>
      <c r="H33" s="33">
        <v>-6.73</v>
      </c>
      <c r="I33" s="32">
        <v>-38</v>
      </c>
      <c r="J33" s="35">
        <v>-15.3</v>
      </c>
    </row>
    <row r="34" spans="2:10" ht="13.5" customHeight="1">
      <c r="B34" s="25" t="s">
        <v>44</v>
      </c>
      <c r="C34" s="26">
        <v>-7.94</v>
      </c>
      <c r="D34" s="27">
        <v>-8.49</v>
      </c>
      <c r="E34" s="26">
        <v>-1.2</v>
      </c>
      <c r="F34" s="28">
        <v>0.08</v>
      </c>
      <c r="G34" s="28">
        <v>-0.84</v>
      </c>
      <c r="H34" s="27">
        <v>-6.56</v>
      </c>
      <c r="I34" s="26">
        <v>-38</v>
      </c>
      <c r="J34" s="29">
        <v>-15.1</v>
      </c>
    </row>
    <row r="35" spans="2:10" ht="13.5" customHeight="1">
      <c r="B35" s="25" t="s">
        <v>45</v>
      </c>
      <c r="C35" s="26">
        <v>-7.9</v>
      </c>
      <c r="D35" s="27">
        <v>-8.42</v>
      </c>
      <c r="E35" s="26">
        <v>-1.0900000000000001</v>
      </c>
      <c r="F35" s="28">
        <v>0.16</v>
      </c>
      <c r="G35" s="28">
        <v>-0.75</v>
      </c>
      <c r="H35" s="27">
        <v>-6.47</v>
      </c>
      <c r="I35" s="26">
        <v>-38</v>
      </c>
      <c r="J35" s="29">
        <v>-14.8</v>
      </c>
    </row>
    <row r="36" spans="2:10" ht="13.5" customHeight="1">
      <c r="B36" s="25" t="s">
        <v>46</v>
      </c>
      <c r="C36" s="26">
        <v>-7.84</v>
      </c>
      <c r="D36" s="27">
        <v>-8.33</v>
      </c>
      <c r="E36" s="26">
        <v>-1.08</v>
      </c>
      <c r="F36" s="28">
        <v>0.18</v>
      </c>
      <c r="G36" s="28">
        <v>-0.7</v>
      </c>
      <c r="H36" s="27">
        <v>-6.43</v>
      </c>
      <c r="I36" s="26">
        <v>-37.700000000000003</v>
      </c>
      <c r="J36" s="29">
        <v>-14.4</v>
      </c>
    </row>
    <row r="37" spans="2:10" ht="13.5" customHeight="1" thickBot="1">
      <c r="B37" s="41" t="s">
        <v>47</v>
      </c>
      <c r="C37" s="42">
        <v>-7.85</v>
      </c>
      <c r="D37" s="43">
        <v>-8.23</v>
      </c>
      <c r="E37" s="42">
        <v>-1.02</v>
      </c>
      <c r="F37" s="44">
        <v>0.24</v>
      </c>
      <c r="G37" s="44">
        <v>-0.56000000000000005</v>
      </c>
      <c r="H37" s="43">
        <v>-6.32</v>
      </c>
      <c r="I37" s="42">
        <v>-36.9</v>
      </c>
      <c r="J37" s="45">
        <v>-13.8</v>
      </c>
    </row>
    <row r="38" spans="2:10" ht="13.5" customHeight="1">
      <c r="B38" s="46"/>
    </row>
    <row r="39" spans="2:10" ht="13.5" customHeight="1"/>
    <row r="40" spans="2:10" s="3" customFormat="1">
      <c r="B40" s="48" t="s">
        <v>48</v>
      </c>
      <c r="C40" s="48">
        <f t="shared" ref="C40:J40" si="0">COUNT(C8:C38)</f>
        <v>30</v>
      </c>
      <c r="D40" s="48">
        <f t="shared" si="0"/>
        <v>30</v>
      </c>
      <c r="E40" s="48">
        <f t="shared" si="0"/>
        <v>30</v>
      </c>
      <c r="F40" s="48">
        <f t="shared" si="0"/>
        <v>30</v>
      </c>
      <c r="G40" s="48">
        <f t="shared" si="0"/>
        <v>30</v>
      </c>
      <c r="H40" s="48">
        <f t="shared" si="0"/>
        <v>30</v>
      </c>
      <c r="I40" s="48">
        <f t="shared" si="0"/>
        <v>24</v>
      </c>
      <c r="J40" s="48">
        <f t="shared" si="0"/>
        <v>30</v>
      </c>
    </row>
    <row r="41" spans="2:10" s="3" customFormat="1">
      <c r="B41" s="48" t="s">
        <v>49</v>
      </c>
      <c r="C41" s="49">
        <f t="shared" ref="C41:J41" si="1">IF(C40=0,"----",INT(SUM(C8:C38)/C40*100+0.5)/100)</f>
        <v>-7.91</v>
      </c>
      <c r="D41" s="49">
        <f t="shared" si="1"/>
        <v>-8.58</v>
      </c>
      <c r="E41" s="49">
        <f t="shared" si="1"/>
        <v>-1.33</v>
      </c>
      <c r="F41" s="49">
        <f t="shared" si="1"/>
        <v>0.04</v>
      </c>
      <c r="G41" s="49">
        <f t="shared" si="1"/>
        <v>-0.95</v>
      </c>
      <c r="H41" s="49">
        <f t="shared" si="1"/>
        <v>-6.67</v>
      </c>
      <c r="I41" s="49">
        <f t="shared" si="1"/>
        <v>-37.83</v>
      </c>
      <c r="J41" s="49">
        <f t="shared" si="1"/>
        <v>-15.01</v>
      </c>
    </row>
    <row r="42" spans="2:10" s="3" customFormat="1">
      <c r="B42" s="48" t="s">
        <v>50</v>
      </c>
      <c r="C42" s="49">
        <f>MAX(C7:C37)</f>
        <v>-7.84</v>
      </c>
      <c r="D42" s="49">
        <f t="shared" ref="D42:J42" si="2">MAX(D7:D37)</f>
        <v>-8.23</v>
      </c>
      <c r="E42" s="49">
        <f t="shared" si="2"/>
        <v>-1.02</v>
      </c>
      <c r="F42" s="49">
        <f t="shared" si="2"/>
        <v>0.24</v>
      </c>
      <c r="G42" s="49">
        <f t="shared" si="2"/>
        <v>-0.56000000000000005</v>
      </c>
      <c r="H42" s="49">
        <f t="shared" si="2"/>
        <v>-6.32</v>
      </c>
      <c r="I42" s="49">
        <f t="shared" si="2"/>
        <v>-36.9</v>
      </c>
      <c r="J42" s="49">
        <f t="shared" si="2"/>
        <v>-13.8</v>
      </c>
    </row>
    <row r="43" spans="2:10">
      <c r="B43" s="50" t="s">
        <v>51</v>
      </c>
      <c r="C43" s="49">
        <f>MIN(C7:C37)</f>
        <v>-8.01</v>
      </c>
      <c r="D43" s="49">
        <f t="shared" ref="D43:J43" si="3">MIN(D7:D37)</f>
        <v>-8.86</v>
      </c>
      <c r="E43" s="49">
        <f t="shared" si="3"/>
        <v>-1.45</v>
      </c>
      <c r="F43" s="49">
        <f t="shared" si="3"/>
        <v>-7.0000000000000007E-2</v>
      </c>
      <c r="G43" s="49">
        <f t="shared" si="3"/>
        <v>-1.1499999999999999</v>
      </c>
      <c r="H43" s="49">
        <f t="shared" si="3"/>
        <v>-6.87</v>
      </c>
      <c r="I43" s="49">
        <f t="shared" si="3"/>
        <v>-38.9</v>
      </c>
      <c r="J43" s="49">
        <f t="shared" si="3"/>
        <v>-16.5</v>
      </c>
    </row>
  </sheetData>
  <mergeCells count="5">
    <mergeCell ref="B1:J1"/>
    <mergeCell ref="I2:J2"/>
    <mergeCell ref="C5:D5"/>
    <mergeCell ref="E5:H5"/>
    <mergeCell ref="I5:J5"/>
  </mergeCells>
  <phoneticPr fontId="2"/>
  <printOptions horizontalCentered="1" verticalCentered="1"/>
  <pageMargins left="1.1811023622047245" right="0.78740157480314965" top="0.98425196850393704" bottom="0.59055118110236227" header="0.51181102362204722" footer="0.51181102362204722"/>
  <pageSetup paperSize="9" scale="91" orientation="portrait" blackAndWhite="1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11月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2025-03-03T10:39:40Z</dcterms:created>
  <dcterms:modified xsi:type="dcterms:W3CDTF">2025-03-03T10:40:10Z</dcterms:modified>
</cp:coreProperties>
</file>